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<sst xmlns="http://schemas.openxmlformats.org/spreadsheetml/2006/main" count="1129" uniqueCount="193">
  <si>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</si>
  <si>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</si>
  <si>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</si>
  <si>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</si>
  <si>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</si>
  <si>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</si>
  <si>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</si>
  <si>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</si>
  <si>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</si>
  <si>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</si>
  <si>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</si>
  <si>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</si>
  <si>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</si>
  <si>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</si>
  <si>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Культура</t>
  </si>
  <si>
    <t>Музеи и постоянные выставки</t>
  </si>
  <si>
    <t xml:space="preserve">Мероприятия в области физической культуры и спорта </t>
  </si>
  <si>
    <t>Массовый спорт</t>
  </si>
  <si>
    <t>ФИЗИЧЕСКАЯ КУЛЬТУРА И СПОРТ</t>
  </si>
  <si>
    <t xml:space="preserve">КУЛЬТУРА И КИНЕМАТОГРАФИЯ 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</si>
  <si>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</si>
  <si>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</si>
  <si>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</si>
  <si>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</si>
  <si>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</si>
  <si>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</si>
  <si>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</si>
  <si>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</si>
  <si>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</si>
  <si>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</si>
  <si>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</si>
  <si>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04</t>
  </si>
  <si>
    <t>11</t>
  </si>
  <si>
    <t>0700500</t>
  </si>
  <si>
    <t>13</t>
  </si>
  <si>
    <t>0029900</t>
  </si>
  <si>
    <t>0900200</t>
  </si>
  <si>
    <t>09</t>
  </si>
  <si>
    <t>07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</si>
  <si>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</si>
  <si>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</si>
  <si>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</si>
  <si>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</si>
  <si>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</si>
  <si>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</si>
  <si>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</si>
  <si>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</si>
  <si>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</si>
  <si>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</si>
  <si>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</si>
  <si>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</si>
  <si>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</si>
  <si>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</si>
  <si>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</si>
  <si>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</si>
  <si>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</si>
  <si>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</si>
  <si>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</si>
  <si>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</si>
  <si>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</si>
  <si>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</si>
  <si>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</si>
  <si>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</si>
  <si>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</si>
  <si>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</si>
  <si>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</si>
  <si>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</si>
  <si>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</si>
  <si>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</si>
  <si>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</si>
  <si>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</si>
  <si>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Совет народных депутатов муниципального образования город Александров Владимирской области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</si>
  <si>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</si>
  <si>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</si>
  <si>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</si>
  <si>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</si>
  <si>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</si>
  <si>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</si>
  <si>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</si>
  <si>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</si>
  <si>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</si>
  <si>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</si>
  <si>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</si>
  <si>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</si>
  <si>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</si>
  <si>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</si>
  <si>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</si>
  <si>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</si>
  <si>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</si>
  <si>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</si>
  <si>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</si>
  <si>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</si>
  <si>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</si>
  <si>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</si>
  <si>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</si>
  <si>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</si>
  <si>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</si>
  <si>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</si>
  <si>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</si>
  <si>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</si>
  <si>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</si>
  <si>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</si>
  <si>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</si>
  <si>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</si>
  <si>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</si>
  <si>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</si>
  <si>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</si>
  <si>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</si>
  <si>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</si>
  <si>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</si>
  <si>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</si>
  <si>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</si>
  <si>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</si>
  <si>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</si>
  <si>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</si>
  <si>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</si>
  <si>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</si>
  <si>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</si>
  <si>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</si>
  <si>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</si>
  <si>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</si>
  <si>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</si>
  <si>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</si>
  <si>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</si>
  <si>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</si>
  <si>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</si>
  <si>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</si>
  <si>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</si>
  <si>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</si>
  <si>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</si>
  <si>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"Александровский центр ремёсел" 
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</si>
  <si>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</si>
  <si>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</si>
  <si>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</si>
  <si>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</si>
  <si>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</si>
  <si>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</si>
  <si>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</si>
  <si>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</si>
  <si>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</si>
  <si>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План 
на 2013 год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</si>
  <si>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</si>
  <si>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</si>
  <si>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</si>
  <si>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</si>
  <si>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</si>
  <si>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</si>
  <si>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</si>
  <si>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</si>
  <si>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</si>
  <si>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</si>
  <si>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Обеспечение выборов и референдумов</t>
  </si>
  <si>
    <t>0200002</t>
  </si>
  <si>
    <t>4400201</t>
  </si>
  <si>
    <t>Добровольные пожертвования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</si>
  <si>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</si>
  <si>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</si>
  <si>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</si>
  <si>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</si>
  <si>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>Национальная  безопасность и правоохранительная деятельность</t>
  </si>
  <si>
    <t>Реализация мероприятий федеральной целевой программы "Чистая вода" на 2011-2017 годы(средства федерального бюджета)</t>
  </si>
  <si>
    <t>Бюджетные инвестиции в объекты муниципальной собстенности муниципальным учреждениям</t>
  </si>
  <si>
    <t>1009399</t>
  </si>
  <si>
    <t>Долгосрочная целевая программа "Чистая вода" на территории Владимирской области на 2011-2013 годы</t>
  </si>
  <si>
    <t>5222302</t>
  </si>
  <si>
    <t xml:space="preserve">Уплата налогов ,сборов и иных обязательных платежей </t>
  </si>
  <si>
    <t>Изменения к ведомственной структуре расходов 
бюджета муниципального образования город Александров 
на 2013 год</t>
  </si>
  <si>
    <t xml:space="preserve">Приложение № 2 </t>
  </si>
  <si>
    <t>Прочая закупка товаров,работ и услуг для муниципальных нужд</t>
  </si>
  <si>
    <t>020400</t>
  </si>
  <si>
    <t>Муниципальная программа "Осуществление комплекса мероприятийпо оказанию услуг в сфере коммунального и хозяйственного обеспечения деятельности администрации муниципального образрвания город Александров ,ее структурных подразделений на 2013-2016 годы"</t>
  </si>
  <si>
    <t>7952301</t>
  </si>
  <si>
    <t>Функционирование законодательных(представительных)органов государственной власти и представительных органов муниципальных образований</t>
  </si>
  <si>
    <t>МБУК МО город Александров ДК "Юбилейный"</t>
  </si>
  <si>
    <t>МБУК МО город Алексадров "Клуб"Искож"</t>
  </si>
  <si>
    <t>Физическая культура и спорт</t>
  </si>
  <si>
    <t>Мероприятия в области физической культуры и спорта</t>
  </si>
  <si>
    <t>Пособия по социальной помощи населению</t>
  </si>
  <si>
    <t>Национальная экономика</t>
  </si>
  <si>
    <t>Ремонт(включая капитальный ремонт) и содержание автомобильных дорог общего пользования местного значения)</t>
  </si>
  <si>
    <t>6000600</t>
  </si>
  <si>
    <t>Прочая закупка товаров ,работ и услуг для муниципальных нужд</t>
  </si>
  <si>
    <t>0021200</t>
  </si>
  <si>
    <t xml:space="preserve">МБУК МО город Александров "Литературно-художественный музей М.А..Цветаевых"" </t>
  </si>
  <si>
    <t>МБУК МО город Аоександров "Александровский художественный музей"</t>
  </si>
  <si>
    <t>МБУК МО город Александров "Парк культуры им.200 летия"</t>
  </si>
  <si>
    <t>МБУК МО город Александров "ККЗ Южный"</t>
  </si>
  <si>
    <t>10</t>
  </si>
  <si>
    <t>5053700</t>
  </si>
  <si>
    <t>СОЦИАЛЬНАЯ ПОЛИТИКА</t>
  </si>
  <si>
    <t>Обеспечение равной доступности услуг общественного транспорта для отдельных категорий граждан</t>
  </si>
  <si>
    <t>Социальное обеспечение населения</t>
  </si>
  <si>
    <t>к решению Совета народных депутатов муниципального образования 
город Александров от  25.11.2013 г.  № 157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</si>
</sst>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165" fontId="12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0" fontId="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165" fontId="2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5"/>
  <sheetViews>
    <sheetView tabSelected="1" zoomScale="110" zoomScaleNormal="110" zoomScalePageLayoutView="0" workbookViewId="0" topLeftCell="A1">
      <selection activeCell="J8" sqref="J8"/>
    </sheetView>
  </sheetViews>
  <sheetFormatPr defaultColWidth="9.140625" defaultRowHeight="12.75"/>
  <cols>
    <col min="1" max="1" width="5.140625" style="2" customWidth="1"/>
    <col min="2" max="2" width="37.7109375" style="3" customWidth="1"/>
    <col min="3" max="4" width="7.7109375" style="3" customWidth="1"/>
    <col min="5" max="5" width="9.8515625" style="3" customWidth="1"/>
    <col min="6" max="6" width="7.7109375" style="3" customWidth="1"/>
    <col min="7" max="7" width="14.57421875" style="3" customWidth="1"/>
    <col min="8" max="8" width="13.8515625" style="3" customWidth="1"/>
    <col min="9" max="9" width="11.140625" style="3" customWidth="1"/>
    <col min="10" max="16384" width="9.140625" style="3" customWidth="1"/>
  </cols>
  <sheetData>
    <row r="1" spans="3:7" ht="12.75">
      <c r="C1" s="57" t="s">
        <v>167</v>
      </c>
      <c r="D1" s="57"/>
      <c r="E1" s="57"/>
      <c r="F1" s="57"/>
      <c r="G1" s="57"/>
    </row>
    <row r="2" spans="3:7" ht="12.75">
      <c r="C2" s="4"/>
      <c r="D2" s="4"/>
      <c r="E2" s="63" t="s">
        <v>192</v>
      </c>
      <c r="F2" s="63"/>
      <c r="G2" s="63"/>
    </row>
    <row r="3" spans="2:7" ht="24" customHeight="1">
      <c r="B3" s="5"/>
      <c r="C3" s="4"/>
      <c r="D3" s="4"/>
      <c r="E3" s="63"/>
      <c r="F3" s="63"/>
      <c r="G3" s="63"/>
    </row>
    <row r="4" spans="3:7" ht="12.75">
      <c r="C4" s="57"/>
      <c r="D4" s="57"/>
      <c r="E4" s="57"/>
      <c r="F4" s="57"/>
      <c r="G4" s="57"/>
    </row>
    <row r="5" ht="6" customHeight="1"/>
    <row r="6" spans="1:7" s="6" customFormat="1" ht="45.75" customHeight="1">
      <c r="A6" s="58" t="s">
        <v>166</v>
      </c>
      <c r="B6" s="59"/>
      <c r="C6" s="59"/>
      <c r="D6" s="59"/>
      <c r="E6" s="59"/>
      <c r="F6" s="59"/>
      <c r="G6" s="59"/>
    </row>
    <row r="7" ht="12.75">
      <c r="G7" s="7" t="s">
        <v>20</v>
      </c>
    </row>
    <row r="8" spans="1:8" s="11" customFormat="1" ht="129" customHeight="1">
      <c r="A8" s="8" t="s">
        <v>22</v>
      </c>
      <c r="B8" s="9" t="s">
        <v>23</v>
      </c>
      <c r="C8" s="53" t="s">
        <v>24</v>
      </c>
      <c r="D8" s="53" t="s">
        <v>25</v>
      </c>
      <c r="E8" s="53" t="s">
        <v>63</v>
      </c>
      <c r="F8" s="53" t="s">
        <v>62</v>
      </c>
      <c r="G8" s="53" t="s">
        <v>140</v>
      </c>
      <c r="H8" s="10"/>
    </row>
    <row r="9" spans="1:7" s="14" customFormat="1" ht="12.75">
      <c r="A9" s="12">
        <v>1</v>
      </c>
      <c r="B9" s="13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10" s="14" customFormat="1" ht="38.25">
      <c r="A10" s="60">
        <v>703</v>
      </c>
      <c r="B10" s="17" t="s">
        <v>21</v>
      </c>
      <c r="C10" s="54"/>
      <c r="D10" s="54"/>
      <c r="E10" s="54" t="s">
        <v>125</v>
      </c>
      <c r="F10" s="54"/>
      <c r="G10" s="1">
        <f>G11+G74+G117+G121</f>
        <v>284.9</v>
      </c>
      <c r="I10" s="3"/>
      <c r="J10" s="3"/>
    </row>
    <row r="11" spans="1:9" ht="26.25" customHeight="1">
      <c r="A11" s="60"/>
      <c r="B11" s="19" t="s">
        <v>0</v>
      </c>
      <c r="C11" s="55" t="s">
        <v>26</v>
      </c>
      <c r="D11" s="55"/>
      <c r="E11" s="55"/>
      <c r="F11" s="55"/>
      <c r="G11" s="20">
        <f>G16+G19</f>
        <v>691.9</v>
      </c>
      <c r="I11" s="21"/>
    </row>
    <row r="12" spans="1:7" ht="51.75" customHeight="1" hidden="1">
      <c r="A12" s="60"/>
      <c r="B12" s="17" t="s">
        <v>60</v>
      </c>
      <c r="C12" s="22" t="s">
        <v>26</v>
      </c>
      <c r="D12" s="22" t="s">
        <v>27</v>
      </c>
      <c r="E12" s="22"/>
      <c r="F12" s="22"/>
      <c r="G12" s="1">
        <f>SUM(G13)</f>
        <v>0</v>
      </c>
    </row>
    <row r="13" spans="1:7" ht="12.75" hidden="1">
      <c r="A13" s="60"/>
      <c r="B13" s="17" t="s">
        <v>1</v>
      </c>
      <c r="C13" s="22" t="s">
        <v>26</v>
      </c>
      <c r="D13" s="22" t="s">
        <v>27</v>
      </c>
      <c r="E13" s="22" t="s">
        <v>28</v>
      </c>
      <c r="F13" s="22"/>
      <c r="G13" s="1">
        <f>SUM(G14)</f>
        <v>0</v>
      </c>
    </row>
    <row r="14" spans="1:7" ht="25.5" hidden="1">
      <c r="A14" s="60"/>
      <c r="B14" s="23" t="s">
        <v>73</v>
      </c>
      <c r="C14" s="22" t="s">
        <v>26</v>
      </c>
      <c r="D14" s="22" t="s">
        <v>27</v>
      </c>
      <c r="E14" s="22" t="s">
        <v>28</v>
      </c>
      <c r="F14" s="22" t="s">
        <v>74</v>
      </c>
      <c r="G14" s="1">
        <f>SUM(G15)</f>
        <v>0</v>
      </c>
    </row>
    <row r="15" spans="1:7" ht="12.75" hidden="1">
      <c r="A15" s="60"/>
      <c r="B15" s="23" t="s">
        <v>75</v>
      </c>
      <c r="C15" s="22" t="s">
        <v>26</v>
      </c>
      <c r="D15" s="22" t="s">
        <v>27</v>
      </c>
      <c r="E15" s="22" t="s">
        <v>28</v>
      </c>
      <c r="F15" s="22" t="s">
        <v>76</v>
      </c>
      <c r="G15" s="1"/>
    </row>
    <row r="16" spans="1:7" ht="38.25">
      <c r="A16" s="60"/>
      <c r="B16" s="23" t="s">
        <v>60</v>
      </c>
      <c r="C16" s="22" t="s">
        <v>26</v>
      </c>
      <c r="D16" s="22" t="s">
        <v>27</v>
      </c>
      <c r="E16" s="22"/>
      <c r="F16" s="22"/>
      <c r="G16" s="1">
        <f>G17</f>
        <v>41</v>
      </c>
    </row>
    <row r="17" spans="1:7" ht="25.5">
      <c r="A17" s="60"/>
      <c r="B17" s="23" t="s">
        <v>73</v>
      </c>
      <c r="C17" s="22" t="s">
        <v>26</v>
      </c>
      <c r="D17" s="22" t="s">
        <v>27</v>
      </c>
      <c r="E17" s="22" t="s">
        <v>28</v>
      </c>
      <c r="F17" s="22" t="s">
        <v>74</v>
      </c>
      <c r="G17" s="1">
        <v>41</v>
      </c>
    </row>
    <row r="18" spans="1:7" ht="12.75">
      <c r="A18" s="60"/>
      <c r="B18" s="23" t="s">
        <v>75</v>
      </c>
      <c r="C18" s="22" t="s">
        <v>26</v>
      </c>
      <c r="D18" s="22" t="s">
        <v>27</v>
      </c>
      <c r="E18" s="22" t="s">
        <v>28</v>
      </c>
      <c r="F18" s="22" t="s">
        <v>76</v>
      </c>
      <c r="G18" s="1">
        <v>41</v>
      </c>
    </row>
    <row r="19" spans="1:7" s="14" customFormat="1" ht="82.5" customHeight="1">
      <c r="A19" s="60"/>
      <c r="B19" s="17" t="s">
        <v>61</v>
      </c>
      <c r="C19" s="22" t="s">
        <v>26</v>
      </c>
      <c r="D19" s="22" t="s">
        <v>31</v>
      </c>
      <c r="E19" s="22"/>
      <c r="F19" s="22"/>
      <c r="G19" s="1">
        <f>G20</f>
        <v>650.9</v>
      </c>
    </row>
    <row r="20" spans="1:7" ht="12.75">
      <c r="A20" s="60"/>
      <c r="B20" s="17" t="s">
        <v>2</v>
      </c>
      <c r="C20" s="22" t="s">
        <v>26</v>
      </c>
      <c r="D20" s="22" t="s">
        <v>31</v>
      </c>
      <c r="E20" s="22" t="s">
        <v>30</v>
      </c>
      <c r="F20" s="22"/>
      <c r="G20" s="1">
        <f>G21+G23+G66</f>
        <v>650.9</v>
      </c>
    </row>
    <row r="21" spans="1:7" ht="25.5">
      <c r="A21" s="60"/>
      <c r="B21" s="17" t="s">
        <v>73</v>
      </c>
      <c r="C21" s="22" t="s">
        <v>26</v>
      </c>
      <c r="D21" s="22" t="s">
        <v>31</v>
      </c>
      <c r="E21" s="22" t="s">
        <v>30</v>
      </c>
      <c r="F21" s="22" t="s">
        <v>74</v>
      </c>
      <c r="G21" s="1">
        <v>650.9</v>
      </c>
    </row>
    <row r="22" spans="1:7" ht="12.75">
      <c r="A22" s="60"/>
      <c r="B22" s="17" t="s">
        <v>75</v>
      </c>
      <c r="C22" s="22" t="s">
        <v>26</v>
      </c>
      <c r="D22" s="22" t="s">
        <v>31</v>
      </c>
      <c r="E22" s="22" t="s">
        <v>30</v>
      </c>
      <c r="F22" s="22" t="s">
        <v>76</v>
      </c>
      <c r="G22" s="1">
        <v>650.9</v>
      </c>
    </row>
    <row r="23" spans="1:7" ht="25.5">
      <c r="A23" s="60"/>
      <c r="B23" s="17" t="s">
        <v>77</v>
      </c>
      <c r="C23" s="22" t="s">
        <v>26</v>
      </c>
      <c r="D23" s="22" t="s">
        <v>31</v>
      </c>
      <c r="E23" s="22" t="s">
        <v>30</v>
      </c>
      <c r="F23" s="22" t="s">
        <v>78</v>
      </c>
      <c r="G23" s="1">
        <f>G24+G25</f>
        <v>-0.10000000000000142</v>
      </c>
    </row>
    <row r="24" spans="1:7" ht="38.25">
      <c r="A24" s="60"/>
      <c r="B24" s="17" t="s">
        <v>79</v>
      </c>
      <c r="C24" s="22" t="s">
        <v>26</v>
      </c>
      <c r="D24" s="22" t="s">
        <v>31</v>
      </c>
      <c r="E24" s="22" t="s">
        <v>169</v>
      </c>
      <c r="F24" s="22" t="s">
        <v>80</v>
      </c>
      <c r="G24" s="1">
        <v>-43.4</v>
      </c>
    </row>
    <row r="25" spans="1:7" ht="25.5">
      <c r="A25" s="60"/>
      <c r="B25" s="17" t="s">
        <v>168</v>
      </c>
      <c r="C25" s="22" t="s">
        <v>26</v>
      </c>
      <c r="D25" s="22" t="s">
        <v>31</v>
      </c>
      <c r="E25" s="22" t="s">
        <v>30</v>
      </c>
      <c r="F25" s="22" t="s">
        <v>82</v>
      </c>
      <c r="G25" s="1">
        <v>43.3</v>
      </c>
    </row>
    <row r="26" spans="1:7" ht="123.75" customHeight="1" hidden="1">
      <c r="A26" s="60"/>
      <c r="B26" s="17" t="s">
        <v>170</v>
      </c>
      <c r="C26" s="22" t="s">
        <v>26</v>
      </c>
      <c r="D26" s="22" t="s">
        <v>31</v>
      </c>
      <c r="E26" s="22" t="s">
        <v>171</v>
      </c>
      <c r="F26" s="22"/>
      <c r="G26" s="1"/>
    </row>
    <row r="27" spans="1:7" ht="22.5" customHeight="1" hidden="1">
      <c r="A27" s="60"/>
      <c r="B27" s="17" t="s">
        <v>77</v>
      </c>
      <c r="C27" s="22" t="s">
        <v>26</v>
      </c>
      <c r="D27" s="22" t="s">
        <v>31</v>
      </c>
      <c r="E27" s="22" t="s">
        <v>171</v>
      </c>
      <c r="F27" s="22" t="s">
        <v>78</v>
      </c>
      <c r="G27" s="1"/>
    </row>
    <row r="28" spans="1:7" ht="25.5" customHeight="1" hidden="1">
      <c r="A28" s="60"/>
      <c r="B28" s="17" t="s">
        <v>168</v>
      </c>
      <c r="C28" s="22" t="s">
        <v>26</v>
      </c>
      <c r="D28" s="22" t="s">
        <v>31</v>
      </c>
      <c r="E28" s="22" t="s">
        <v>171</v>
      </c>
      <c r="F28" s="22" t="s">
        <v>82</v>
      </c>
      <c r="G28" s="1"/>
    </row>
    <row r="29" spans="1:7" ht="38.25" hidden="1">
      <c r="A29" s="60"/>
      <c r="B29" s="23" t="s">
        <v>92</v>
      </c>
      <c r="C29" s="22" t="s">
        <v>26</v>
      </c>
      <c r="D29" s="22" t="s">
        <v>31</v>
      </c>
      <c r="E29" s="22" t="s">
        <v>30</v>
      </c>
      <c r="F29" s="22" t="s">
        <v>93</v>
      </c>
      <c r="G29" s="1"/>
    </row>
    <row r="30" spans="1:7" ht="25.5" hidden="1">
      <c r="A30" s="60"/>
      <c r="B30" s="23" t="s">
        <v>94</v>
      </c>
      <c r="C30" s="22" t="s">
        <v>26</v>
      </c>
      <c r="D30" s="22" t="s">
        <v>31</v>
      </c>
      <c r="E30" s="22" t="s">
        <v>30</v>
      </c>
      <c r="F30" s="22" t="s">
        <v>95</v>
      </c>
      <c r="G30" s="1"/>
    </row>
    <row r="31" spans="1:7" ht="1.5" customHeight="1" hidden="1">
      <c r="A31" s="60"/>
      <c r="B31" s="23" t="s">
        <v>77</v>
      </c>
      <c r="C31" s="22" t="s">
        <v>26</v>
      </c>
      <c r="D31" s="22" t="s">
        <v>31</v>
      </c>
      <c r="E31" s="22" t="s">
        <v>30</v>
      </c>
      <c r="F31" s="22" t="s">
        <v>78</v>
      </c>
      <c r="G31" s="1">
        <f>SUM(G32:G33)</f>
        <v>0</v>
      </c>
    </row>
    <row r="32" spans="1:7" ht="38.25" hidden="1">
      <c r="A32" s="60"/>
      <c r="B32" s="23" t="s">
        <v>79</v>
      </c>
      <c r="C32" s="22" t="s">
        <v>26</v>
      </c>
      <c r="D32" s="22" t="s">
        <v>31</v>
      </c>
      <c r="E32" s="22" t="s">
        <v>30</v>
      </c>
      <c r="F32" s="22" t="s">
        <v>80</v>
      </c>
      <c r="G32" s="1"/>
    </row>
    <row r="33" spans="1:7" ht="25.5" hidden="1">
      <c r="A33" s="60"/>
      <c r="B33" s="23" t="s">
        <v>81</v>
      </c>
      <c r="C33" s="22" t="s">
        <v>26</v>
      </c>
      <c r="D33" s="22" t="s">
        <v>31</v>
      </c>
      <c r="E33" s="22" t="s">
        <v>30</v>
      </c>
      <c r="F33" s="22" t="s">
        <v>82</v>
      </c>
      <c r="G33" s="1"/>
    </row>
    <row r="34" spans="1:7" ht="38.25" hidden="1">
      <c r="A34" s="60"/>
      <c r="B34" s="23" t="s">
        <v>92</v>
      </c>
      <c r="C34" s="22" t="s">
        <v>26</v>
      </c>
      <c r="D34" s="22" t="s">
        <v>31</v>
      </c>
      <c r="E34" s="22" t="s">
        <v>30</v>
      </c>
      <c r="F34" s="22" t="s">
        <v>93</v>
      </c>
      <c r="G34" s="1">
        <f>SUM(G35:G36)</f>
        <v>0</v>
      </c>
    </row>
    <row r="35" spans="1:7" ht="25.5" hidden="1">
      <c r="A35" s="60"/>
      <c r="B35" s="23" t="s">
        <v>94</v>
      </c>
      <c r="C35" s="22" t="s">
        <v>26</v>
      </c>
      <c r="D35" s="22" t="s">
        <v>31</v>
      </c>
      <c r="E35" s="22" t="s">
        <v>30</v>
      </c>
      <c r="F35" s="22" t="s">
        <v>95</v>
      </c>
      <c r="G35" s="1"/>
    </row>
    <row r="36" spans="1:7" ht="25.5" hidden="1">
      <c r="A36" s="60"/>
      <c r="B36" s="23" t="s">
        <v>106</v>
      </c>
      <c r="C36" s="22" t="s">
        <v>26</v>
      </c>
      <c r="D36" s="22" t="s">
        <v>31</v>
      </c>
      <c r="E36" s="22" t="s">
        <v>30</v>
      </c>
      <c r="F36" s="22" t="s">
        <v>107</v>
      </c>
      <c r="G36" s="1"/>
    </row>
    <row r="37" spans="1:7" ht="12.75" hidden="1">
      <c r="A37" s="60"/>
      <c r="B37" s="23"/>
      <c r="C37" s="22"/>
      <c r="D37" s="22"/>
      <c r="E37" s="22"/>
      <c r="F37" s="22"/>
      <c r="G37" s="1"/>
    </row>
    <row r="38" spans="1:7" ht="12.75" hidden="1">
      <c r="A38" s="60"/>
      <c r="B38" s="23"/>
      <c r="C38" s="22"/>
      <c r="D38" s="22"/>
      <c r="E38" s="22"/>
      <c r="F38" s="22"/>
      <c r="G38" s="1"/>
    </row>
    <row r="39" spans="1:7" ht="25.5" hidden="1">
      <c r="A39" s="60"/>
      <c r="B39" s="23" t="s">
        <v>81</v>
      </c>
      <c r="C39" s="22" t="s">
        <v>26</v>
      </c>
      <c r="D39" s="22" t="s">
        <v>31</v>
      </c>
      <c r="E39" s="22" t="s">
        <v>30</v>
      </c>
      <c r="F39" s="22" t="s">
        <v>82</v>
      </c>
      <c r="G39" s="1">
        <v>1391.3</v>
      </c>
    </row>
    <row r="40" spans="1:7" ht="116.25" customHeight="1" hidden="1">
      <c r="A40" s="60"/>
      <c r="B40" s="24" t="s">
        <v>65</v>
      </c>
      <c r="C40" s="22" t="s">
        <v>26</v>
      </c>
      <c r="D40" s="22" t="s">
        <v>31</v>
      </c>
      <c r="E40" s="22" t="s">
        <v>66</v>
      </c>
      <c r="F40" s="22"/>
      <c r="G40" s="1">
        <f>SUM(G41)</f>
        <v>0</v>
      </c>
    </row>
    <row r="41" spans="1:7" ht="12.75" hidden="1">
      <c r="A41" s="60"/>
      <c r="B41" s="23" t="s">
        <v>67</v>
      </c>
      <c r="C41" s="22" t="s">
        <v>26</v>
      </c>
      <c r="D41" s="22" t="s">
        <v>31</v>
      </c>
      <c r="E41" s="22" t="s">
        <v>66</v>
      </c>
      <c r="F41" s="22" t="s">
        <v>88</v>
      </c>
      <c r="G41" s="1">
        <f>SUM(G42)</f>
        <v>0</v>
      </c>
    </row>
    <row r="42" spans="1:7" ht="38.25" hidden="1">
      <c r="A42" s="60"/>
      <c r="B42" s="23" t="s">
        <v>108</v>
      </c>
      <c r="C42" s="22" t="s">
        <v>26</v>
      </c>
      <c r="D42" s="22" t="s">
        <v>31</v>
      </c>
      <c r="E42" s="22" t="s">
        <v>66</v>
      </c>
      <c r="F42" s="22" t="s">
        <v>89</v>
      </c>
      <c r="G42" s="1"/>
    </row>
    <row r="43" spans="1:7" ht="12.75" hidden="1">
      <c r="A43" s="60"/>
      <c r="B43" s="17" t="s">
        <v>151</v>
      </c>
      <c r="C43" s="22" t="s">
        <v>26</v>
      </c>
      <c r="D43" s="22" t="s">
        <v>38</v>
      </c>
      <c r="E43" s="22"/>
      <c r="F43" s="22"/>
      <c r="G43" s="1">
        <f>SUM(G45)</f>
        <v>0</v>
      </c>
    </row>
    <row r="44" spans="1:7" ht="25.5" hidden="1">
      <c r="A44" s="60"/>
      <c r="B44" s="23" t="s">
        <v>77</v>
      </c>
      <c r="C44" s="22" t="s">
        <v>26</v>
      </c>
      <c r="D44" s="22" t="s">
        <v>38</v>
      </c>
      <c r="E44" s="22" t="s">
        <v>152</v>
      </c>
      <c r="F44" s="22" t="s">
        <v>78</v>
      </c>
      <c r="G44" s="1">
        <f>SUM(G45)</f>
        <v>0</v>
      </c>
    </row>
    <row r="45" spans="1:7" ht="25.5" hidden="1">
      <c r="A45" s="60"/>
      <c r="B45" s="23" t="s">
        <v>81</v>
      </c>
      <c r="C45" s="22" t="s">
        <v>26</v>
      </c>
      <c r="D45" s="22" t="s">
        <v>38</v>
      </c>
      <c r="E45" s="22" t="s">
        <v>152</v>
      </c>
      <c r="F45" s="22" t="s">
        <v>82</v>
      </c>
      <c r="G45" s="1"/>
    </row>
    <row r="46" spans="1:7" ht="0.75" customHeight="1" hidden="1">
      <c r="A46" s="60"/>
      <c r="B46" s="23"/>
      <c r="C46" s="22"/>
      <c r="D46" s="22"/>
      <c r="E46" s="22"/>
      <c r="F46" s="22"/>
      <c r="G46" s="1"/>
    </row>
    <row r="47" spans="1:7" ht="0.75" customHeight="1" hidden="1">
      <c r="A47" s="60"/>
      <c r="B47" s="23"/>
      <c r="C47" s="22"/>
      <c r="D47" s="22"/>
      <c r="E47" s="22"/>
      <c r="F47" s="22"/>
      <c r="G47" s="1"/>
    </row>
    <row r="48" spans="1:7" ht="12.75" hidden="1">
      <c r="A48" s="60"/>
      <c r="B48" s="23"/>
      <c r="C48" s="22"/>
      <c r="D48" s="22"/>
      <c r="E48" s="22"/>
      <c r="F48" s="22"/>
      <c r="G48" s="1"/>
    </row>
    <row r="49" spans="1:7" ht="12.75" hidden="1">
      <c r="A49" s="60"/>
      <c r="B49" s="23"/>
      <c r="C49" s="22"/>
      <c r="D49" s="22"/>
      <c r="E49" s="22"/>
      <c r="F49" s="22"/>
      <c r="G49" s="1"/>
    </row>
    <row r="50" spans="1:7" ht="12.75" hidden="1">
      <c r="A50" s="60"/>
      <c r="B50" s="23"/>
      <c r="C50" s="22"/>
      <c r="D50" s="22"/>
      <c r="E50" s="22"/>
      <c r="F50" s="22"/>
      <c r="G50" s="1"/>
    </row>
    <row r="51" spans="1:7" s="14" customFormat="1" ht="12.75" hidden="1">
      <c r="A51" s="60"/>
      <c r="B51" s="17" t="s">
        <v>3</v>
      </c>
      <c r="C51" s="22" t="s">
        <v>26</v>
      </c>
      <c r="D51" s="22" t="s">
        <v>32</v>
      </c>
      <c r="E51" s="22"/>
      <c r="F51" s="22"/>
      <c r="G51" s="1">
        <f>SUM(G52)</f>
        <v>0</v>
      </c>
    </row>
    <row r="52" spans="1:8" ht="38.25" hidden="1">
      <c r="A52" s="60"/>
      <c r="B52" s="17" t="s">
        <v>124</v>
      </c>
      <c r="C52" s="22" t="s">
        <v>26</v>
      </c>
      <c r="D52" s="22" t="s">
        <v>32</v>
      </c>
      <c r="E52" s="22" t="s">
        <v>33</v>
      </c>
      <c r="F52" s="22"/>
      <c r="G52" s="1">
        <f>SUM(G53)</f>
        <v>0</v>
      </c>
      <c r="H52" s="5"/>
    </row>
    <row r="53" spans="1:7" ht="12.75" hidden="1">
      <c r="A53" s="60"/>
      <c r="B53" s="23" t="s">
        <v>90</v>
      </c>
      <c r="C53" s="22" t="s">
        <v>26</v>
      </c>
      <c r="D53" s="22" t="s">
        <v>32</v>
      </c>
      <c r="E53" s="22" t="s">
        <v>33</v>
      </c>
      <c r="F53" s="22" t="s">
        <v>91</v>
      </c>
      <c r="G53" s="1"/>
    </row>
    <row r="54" spans="1:7" ht="25.5" hidden="1">
      <c r="A54" s="60"/>
      <c r="B54" s="23" t="s">
        <v>106</v>
      </c>
      <c r="C54" s="22" t="s">
        <v>26</v>
      </c>
      <c r="D54" s="22" t="s">
        <v>31</v>
      </c>
      <c r="E54" s="22" t="s">
        <v>30</v>
      </c>
      <c r="F54" s="22" t="s">
        <v>107</v>
      </c>
      <c r="G54" s="1"/>
    </row>
    <row r="55" spans="1:7" s="14" customFormat="1" ht="12.75" hidden="1">
      <c r="A55" s="60"/>
      <c r="B55" s="17" t="s">
        <v>4</v>
      </c>
      <c r="C55" s="22" t="s">
        <v>26</v>
      </c>
      <c r="D55" s="22" t="s">
        <v>34</v>
      </c>
      <c r="E55" s="22"/>
      <c r="F55" s="22"/>
      <c r="G55" s="1"/>
    </row>
    <row r="56" spans="1:10" ht="38.25" hidden="1">
      <c r="A56" s="60"/>
      <c r="B56" s="17" t="s">
        <v>53</v>
      </c>
      <c r="C56" s="22" t="s">
        <v>26</v>
      </c>
      <c r="D56" s="22" t="s">
        <v>34</v>
      </c>
      <c r="E56" s="22" t="s">
        <v>35</v>
      </c>
      <c r="F56" s="22"/>
      <c r="G56" s="1"/>
      <c r="H56" s="25"/>
      <c r="I56" s="25"/>
      <c r="J56" s="25"/>
    </row>
    <row r="57" spans="1:10" ht="38.25" hidden="1">
      <c r="A57" s="60"/>
      <c r="B57" s="17" t="s">
        <v>92</v>
      </c>
      <c r="C57" s="22" t="s">
        <v>26</v>
      </c>
      <c r="D57" s="22" t="s">
        <v>34</v>
      </c>
      <c r="E57" s="22" t="s">
        <v>35</v>
      </c>
      <c r="F57" s="22" t="s">
        <v>93</v>
      </c>
      <c r="G57" s="1"/>
      <c r="H57" s="25"/>
      <c r="I57" s="25"/>
      <c r="J57" s="25"/>
    </row>
    <row r="58" spans="1:10" ht="25.5" hidden="1">
      <c r="A58" s="60"/>
      <c r="B58" s="17" t="s">
        <v>94</v>
      </c>
      <c r="C58" s="22" t="s">
        <v>26</v>
      </c>
      <c r="D58" s="22" t="s">
        <v>34</v>
      </c>
      <c r="E58" s="22" t="s">
        <v>35</v>
      </c>
      <c r="F58" s="22" t="s">
        <v>95</v>
      </c>
      <c r="G58" s="1"/>
      <c r="H58" s="25"/>
      <c r="I58" s="25"/>
      <c r="J58" s="25"/>
    </row>
    <row r="59" spans="1:10" ht="38.25" hidden="1">
      <c r="A59" s="60"/>
      <c r="B59" s="17" t="s">
        <v>134</v>
      </c>
      <c r="C59" s="22" t="s">
        <v>26</v>
      </c>
      <c r="D59" s="22" t="s">
        <v>34</v>
      </c>
      <c r="E59" s="22" t="s">
        <v>36</v>
      </c>
      <c r="F59" s="22"/>
      <c r="G59" s="1"/>
      <c r="H59" s="25"/>
      <c r="I59" s="25"/>
      <c r="J59" s="25"/>
    </row>
    <row r="60" spans="1:10" ht="38.25" hidden="1">
      <c r="A60" s="60"/>
      <c r="B60" s="17" t="s">
        <v>92</v>
      </c>
      <c r="C60" s="22" t="s">
        <v>26</v>
      </c>
      <c r="D60" s="22" t="s">
        <v>34</v>
      </c>
      <c r="E60" s="22" t="s">
        <v>36</v>
      </c>
      <c r="F60" s="22" t="s">
        <v>93</v>
      </c>
      <c r="G60" s="1"/>
      <c r="H60" s="25"/>
      <c r="I60" s="25"/>
      <c r="J60" s="25"/>
    </row>
    <row r="61" spans="1:10" ht="25.5" hidden="1">
      <c r="A61" s="60"/>
      <c r="B61" s="17" t="s">
        <v>94</v>
      </c>
      <c r="C61" s="22" t="s">
        <v>26</v>
      </c>
      <c r="D61" s="22" t="s">
        <v>34</v>
      </c>
      <c r="E61" s="22" t="s">
        <v>36</v>
      </c>
      <c r="F61" s="22" t="s">
        <v>95</v>
      </c>
      <c r="G61" s="1"/>
      <c r="H61" s="25"/>
      <c r="I61" s="25"/>
      <c r="J61" s="25"/>
    </row>
    <row r="62" spans="1:10" ht="25.5" hidden="1">
      <c r="A62" s="60"/>
      <c r="B62" s="17" t="s">
        <v>106</v>
      </c>
      <c r="C62" s="22" t="s">
        <v>26</v>
      </c>
      <c r="D62" s="22" t="s">
        <v>34</v>
      </c>
      <c r="E62" s="22" t="s">
        <v>36</v>
      </c>
      <c r="F62" s="22" t="s">
        <v>107</v>
      </c>
      <c r="G62" s="1"/>
      <c r="H62" s="25"/>
      <c r="I62" s="25"/>
      <c r="J62" s="25"/>
    </row>
    <row r="63" spans="1:7" ht="78" customHeight="1" hidden="1">
      <c r="A63" s="60"/>
      <c r="B63" s="26" t="s">
        <v>142</v>
      </c>
      <c r="C63" s="22" t="s">
        <v>31</v>
      </c>
      <c r="D63" s="22" t="s">
        <v>37</v>
      </c>
      <c r="E63" s="22" t="s">
        <v>143</v>
      </c>
      <c r="F63" s="22"/>
      <c r="G63" s="1">
        <f>G64</f>
        <v>0</v>
      </c>
    </row>
    <row r="64" spans="1:7" ht="25.5" hidden="1">
      <c r="A64" s="60"/>
      <c r="B64" s="27" t="s">
        <v>77</v>
      </c>
      <c r="C64" s="22" t="s">
        <v>31</v>
      </c>
      <c r="D64" s="22" t="s">
        <v>37</v>
      </c>
      <c r="E64" s="22" t="s">
        <v>143</v>
      </c>
      <c r="F64" s="22" t="s">
        <v>78</v>
      </c>
      <c r="G64" s="1">
        <f>G65</f>
        <v>0</v>
      </c>
    </row>
    <row r="65" spans="1:7" ht="25.5" hidden="1">
      <c r="A65" s="60"/>
      <c r="B65" s="27" t="s">
        <v>81</v>
      </c>
      <c r="C65" s="22" t="s">
        <v>31</v>
      </c>
      <c r="D65" s="22" t="s">
        <v>37</v>
      </c>
      <c r="E65" s="22" t="s">
        <v>143</v>
      </c>
      <c r="F65" s="22" t="s">
        <v>82</v>
      </c>
      <c r="G65" s="1"/>
    </row>
    <row r="66" spans="1:7" ht="38.25">
      <c r="A66" s="60"/>
      <c r="B66" s="27" t="s">
        <v>92</v>
      </c>
      <c r="C66" s="22" t="s">
        <v>26</v>
      </c>
      <c r="D66" s="22" t="s">
        <v>31</v>
      </c>
      <c r="E66" s="22" t="s">
        <v>30</v>
      </c>
      <c r="F66" s="22" t="s">
        <v>93</v>
      </c>
      <c r="G66" s="1">
        <v>0.1</v>
      </c>
    </row>
    <row r="67" spans="1:7" ht="25.5">
      <c r="A67" s="60"/>
      <c r="B67" s="27" t="s">
        <v>106</v>
      </c>
      <c r="C67" s="22" t="s">
        <v>26</v>
      </c>
      <c r="D67" s="22" t="s">
        <v>31</v>
      </c>
      <c r="E67" s="22" t="s">
        <v>30</v>
      </c>
      <c r="F67" s="22" t="s">
        <v>107</v>
      </c>
      <c r="G67" s="1">
        <v>0.1</v>
      </c>
    </row>
    <row r="68" spans="1:7" ht="12.75">
      <c r="A68" s="60"/>
      <c r="B68" s="26" t="s">
        <v>178</v>
      </c>
      <c r="C68" s="22" t="s">
        <v>31</v>
      </c>
      <c r="D68" s="22"/>
      <c r="E68" s="22"/>
      <c r="F68" s="22"/>
      <c r="G68" s="1">
        <f>G69</f>
        <v>0</v>
      </c>
    </row>
    <row r="69" spans="1:7" ht="38.25">
      <c r="A69" s="60"/>
      <c r="B69" s="27" t="s">
        <v>179</v>
      </c>
      <c r="C69" s="22" t="s">
        <v>31</v>
      </c>
      <c r="D69" s="22" t="s">
        <v>37</v>
      </c>
      <c r="E69" s="22" t="s">
        <v>180</v>
      </c>
      <c r="F69" s="22"/>
      <c r="G69" s="1">
        <f>G70+G72</f>
        <v>0</v>
      </c>
    </row>
    <row r="70" spans="1:7" ht="25.5">
      <c r="A70" s="60"/>
      <c r="B70" s="27" t="s">
        <v>77</v>
      </c>
      <c r="C70" s="22" t="s">
        <v>31</v>
      </c>
      <c r="D70" s="22" t="s">
        <v>37</v>
      </c>
      <c r="E70" s="22" t="s">
        <v>180</v>
      </c>
      <c r="F70" s="22" t="s">
        <v>78</v>
      </c>
      <c r="G70" s="1">
        <v>-569</v>
      </c>
    </row>
    <row r="71" spans="1:7" ht="25.5">
      <c r="A71" s="60"/>
      <c r="B71" s="27" t="s">
        <v>181</v>
      </c>
      <c r="C71" s="22" t="s">
        <v>31</v>
      </c>
      <c r="D71" s="22" t="s">
        <v>37</v>
      </c>
      <c r="E71" s="22" t="s">
        <v>180</v>
      </c>
      <c r="F71" s="22" t="s">
        <v>82</v>
      </c>
      <c r="G71" s="1">
        <v>-569</v>
      </c>
    </row>
    <row r="72" spans="1:7" ht="51">
      <c r="A72" s="60"/>
      <c r="B72" s="27" t="s">
        <v>110</v>
      </c>
      <c r="C72" s="22" t="s">
        <v>31</v>
      </c>
      <c r="D72" s="22" t="s">
        <v>37</v>
      </c>
      <c r="E72" s="22" t="s">
        <v>180</v>
      </c>
      <c r="F72" s="22" t="s">
        <v>109</v>
      </c>
      <c r="G72" s="1">
        <v>569</v>
      </c>
    </row>
    <row r="73" spans="1:7" ht="12.75">
      <c r="A73" s="60"/>
      <c r="B73" s="27"/>
      <c r="C73" s="22"/>
      <c r="D73" s="22"/>
      <c r="E73" s="22"/>
      <c r="F73" s="22"/>
      <c r="G73" s="1"/>
    </row>
    <row r="74" spans="1:7" s="28" customFormat="1" ht="25.5">
      <c r="A74" s="60"/>
      <c r="B74" s="19" t="s">
        <v>7</v>
      </c>
      <c r="C74" s="22" t="s">
        <v>51</v>
      </c>
      <c r="D74" s="22"/>
      <c r="E74" s="22"/>
      <c r="F74" s="22"/>
      <c r="G74" s="1">
        <f>G75+G101</f>
        <v>100</v>
      </c>
    </row>
    <row r="75" spans="1:7" s="14" customFormat="1" ht="12.75">
      <c r="A75" s="60"/>
      <c r="B75" s="29" t="s">
        <v>8</v>
      </c>
      <c r="C75" s="22" t="s">
        <v>51</v>
      </c>
      <c r="D75" s="22" t="s">
        <v>26</v>
      </c>
      <c r="E75" s="22"/>
      <c r="F75" s="22"/>
      <c r="G75" s="1">
        <f>G80+G82</f>
        <v>0</v>
      </c>
    </row>
    <row r="76" spans="1:7" s="4" customFormat="1" ht="0.75" customHeight="1">
      <c r="A76" s="60"/>
      <c r="B76" s="23" t="s">
        <v>110</v>
      </c>
      <c r="C76" s="22" t="s">
        <v>51</v>
      </c>
      <c r="D76" s="22" t="s">
        <v>26</v>
      </c>
      <c r="E76" s="22" t="s">
        <v>115</v>
      </c>
      <c r="F76" s="22" t="s">
        <v>109</v>
      </c>
      <c r="G76" s="1"/>
    </row>
    <row r="77" spans="1:7" s="4" customFormat="1" ht="25.5" hidden="1">
      <c r="A77" s="60"/>
      <c r="B77" s="23" t="s">
        <v>77</v>
      </c>
      <c r="C77" s="22" t="s">
        <v>51</v>
      </c>
      <c r="D77" s="22" t="s">
        <v>26</v>
      </c>
      <c r="E77" s="22" t="s">
        <v>115</v>
      </c>
      <c r="F77" s="22" t="s">
        <v>78</v>
      </c>
      <c r="G77" s="1">
        <f>SUM(G78:G78)</f>
        <v>0</v>
      </c>
    </row>
    <row r="78" spans="1:7" s="4" customFormat="1" ht="25.5" hidden="1">
      <c r="A78" s="60"/>
      <c r="B78" s="23" t="s">
        <v>81</v>
      </c>
      <c r="C78" s="22" t="s">
        <v>51</v>
      </c>
      <c r="D78" s="22" t="s">
        <v>26</v>
      </c>
      <c r="E78" s="22" t="s">
        <v>115</v>
      </c>
      <c r="F78" s="22" t="s">
        <v>82</v>
      </c>
      <c r="G78" s="1"/>
    </row>
    <row r="79" spans="1:7" s="4" customFormat="1" ht="51">
      <c r="A79" s="60"/>
      <c r="B79" s="23" t="s">
        <v>146</v>
      </c>
      <c r="C79" s="22" t="s">
        <v>51</v>
      </c>
      <c r="D79" s="22" t="s">
        <v>26</v>
      </c>
      <c r="E79" s="22" t="s">
        <v>116</v>
      </c>
      <c r="F79" s="22"/>
      <c r="G79" s="1">
        <f>G80+G82</f>
        <v>0</v>
      </c>
    </row>
    <row r="80" spans="1:7" s="4" customFormat="1" ht="36" customHeight="1">
      <c r="A80" s="60"/>
      <c r="B80" s="23" t="s">
        <v>96</v>
      </c>
      <c r="C80" s="22" t="s">
        <v>51</v>
      </c>
      <c r="D80" s="22" t="s">
        <v>26</v>
      </c>
      <c r="E80" s="22" t="s">
        <v>116</v>
      </c>
      <c r="F80" s="22" t="s">
        <v>97</v>
      </c>
      <c r="G80" s="1">
        <v>3680.08</v>
      </c>
    </row>
    <row r="81" spans="1:7" s="4" customFormat="1" ht="12.75">
      <c r="A81" s="60"/>
      <c r="B81" s="23" t="s">
        <v>177</v>
      </c>
      <c r="C81" s="22" t="s">
        <v>51</v>
      </c>
      <c r="D81" s="22" t="s">
        <v>26</v>
      </c>
      <c r="E81" s="22" t="s">
        <v>116</v>
      </c>
      <c r="F81" s="22" t="s">
        <v>99</v>
      </c>
      <c r="G81" s="1">
        <v>3680.08</v>
      </c>
    </row>
    <row r="82" spans="1:7" s="4" customFormat="1" ht="55.5" customHeight="1">
      <c r="A82" s="60"/>
      <c r="B82" s="17" t="s">
        <v>112</v>
      </c>
      <c r="C82" s="22" t="s">
        <v>51</v>
      </c>
      <c r="D82" s="22" t="s">
        <v>26</v>
      </c>
      <c r="E82" s="22" t="s">
        <v>116</v>
      </c>
      <c r="F82" s="22" t="s">
        <v>113</v>
      </c>
      <c r="G82" s="1">
        <v>-3680.08</v>
      </c>
    </row>
    <row r="83" spans="1:7" s="4" customFormat="1" ht="25.5" hidden="1">
      <c r="A83" s="60"/>
      <c r="B83" s="23" t="s">
        <v>81</v>
      </c>
      <c r="C83" s="22" t="s">
        <v>51</v>
      </c>
      <c r="D83" s="22" t="s">
        <v>26</v>
      </c>
      <c r="E83" s="22" t="s">
        <v>115</v>
      </c>
      <c r="F83" s="22" t="s">
        <v>82</v>
      </c>
      <c r="G83" s="1">
        <v>-1848.6</v>
      </c>
    </row>
    <row r="84" spans="1:7" s="4" customFormat="1" ht="38.25">
      <c r="A84" s="60"/>
      <c r="B84" s="17" t="s">
        <v>112</v>
      </c>
      <c r="C84" s="22" t="s">
        <v>51</v>
      </c>
      <c r="D84" s="22" t="s">
        <v>26</v>
      </c>
      <c r="E84" s="22" t="s">
        <v>116</v>
      </c>
      <c r="F84" s="22" t="s">
        <v>111</v>
      </c>
      <c r="G84" s="1">
        <v>-3680.08</v>
      </c>
    </row>
    <row r="85" spans="1:7" s="28" customFormat="1" ht="0.75" customHeight="1">
      <c r="A85" s="60"/>
      <c r="B85" s="17" t="s">
        <v>146</v>
      </c>
      <c r="C85" s="22" t="s">
        <v>51</v>
      </c>
      <c r="D85" s="22" t="s">
        <v>26</v>
      </c>
      <c r="E85" s="22" t="s">
        <v>116</v>
      </c>
      <c r="F85" s="22"/>
      <c r="G85" s="1">
        <f>G88+G86</f>
        <v>0</v>
      </c>
    </row>
    <row r="86" spans="1:7" s="28" customFormat="1" ht="40.5" customHeight="1" hidden="1">
      <c r="A86" s="60"/>
      <c r="B86" s="17" t="s">
        <v>96</v>
      </c>
      <c r="C86" s="22" t="s">
        <v>51</v>
      </c>
      <c r="D86" s="22" t="s">
        <v>26</v>
      </c>
      <c r="E86" s="22" t="s">
        <v>116</v>
      </c>
      <c r="F86" s="22" t="s">
        <v>97</v>
      </c>
      <c r="G86" s="1">
        <f>SUM(G87)</f>
        <v>0</v>
      </c>
    </row>
    <row r="87" spans="1:7" s="28" customFormat="1" ht="36.75" customHeight="1" hidden="1">
      <c r="A87" s="60"/>
      <c r="B87" s="17" t="s">
        <v>98</v>
      </c>
      <c r="C87" s="22" t="s">
        <v>51</v>
      </c>
      <c r="D87" s="22" t="s">
        <v>26</v>
      </c>
      <c r="E87" s="22" t="s">
        <v>116</v>
      </c>
      <c r="F87" s="22" t="s">
        <v>99</v>
      </c>
      <c r="G87" s="1"/>
    </row>
    <row r="88" spans="1:7" s="28" customFormat="1" ht="39.75" customHeight="1" hidden="1">
      <c r="A88" s="60"/>
      <c r="B88" s="23" t="s">
        <v>114</v>
      </c>
      <c r="C88" s="22" t="s">
        <v>51</v>
      </c>
      <c r="D88" s="22" t="s">
        <v>26</v>
      </c>
      <c r="E88" s="22" t="s">
        <v>116</v>
      </c>
      <c r="F88" s="22" t="s">
        <v>113</v>
      </c>
      <c r="G88" s="1">
        <f>G89</f>
        <v>0</v>
      </c>
    </row>
    <row r="89" spans="1:7" s="28" customFormat="1" ht="36.75" customHeight="1" hidden="1">
      <c r="A89" s="60"/>
      <c r="B89" s="23" t="s">
        <v>112</v>
      </c>
      <c r="C89" s="22" t="s">
        <v>51</v>
      </c>
      <c r="D89" s="22" t="s">
        <v>26</v>
      </c>
      <c r="E89" s="22" t="s">
        <v>116</v>
      </c>
      <c r="F89" s="22" t="s">
        <v>111</v>
      </c>
      <c r="G89" s="1"/>
    </row>
    <row r="90" spans="1:7" s="28" customFormat="1" ht="12.75" hidden="1">
      <c r="A90" s="60"/>
      <c r="B90" s="29" t="s">
        <v>9</v>
      </c>
      <c r="C90" s="22" t="s">
        <v>51</v>
      </c>
      <c r="D90" s="22" t="s">
        <v>27</v>
      </c>
      <c r="E90" s="22"/>
      <c r="F90" s="22"/>
      <c r="G90" s="1">
        <f>G91+G94+G97</f>
        <v>0</v>
      </c>
    </row>
    <row r="91" spans="1:7" s="28" customFormat="1" ht="76.5" customHeight="1" hidden="1">
      <c r="A91" s="60"/>
      <c r="B91" s="29" t="s">
        <v>131</v>
      </c>
      <c r="C91" s="22" t="s">
        <v>51</v>
      </c>
      <c r="D91" s="22" t="s">
        <v>27</v>
      </c>
      <c r="E91" s="22" t="s">
        <v>117</v>
      </c>
      <c r="F91" s="22"/>
      <c r="G91" s="1">
        <f>G92</f>
        <v>0</v>
      </c>
    </row>
    <row r="92" spans="1:7" s="28" customFormat="1" ht="0.75" customHeight="1">
      <c r="A92" s="60"/>
      <c r="B92" s="23" t="s">
        <v>114</v>
      </c>
      <c r="C92" s="22" t="s">
        <v>51</v>
      </c>
      <c r="D92" s="22" t="s">
        <v>27</v>
      </c>
      <c r="E92" s="22" t="s">
        <v>117</v>
      </c>
      <c r="F92" s="22" t="s">
        <v>113</v>
      </c>
      <c r="G92" s="1">
        <f>SUM(G93:G93)</f>
        <v>0</v>
      </c>
    </row>
    <row r="93" spans="1:7" s="28" customFormat="1" ht="38.25" hidden="1">
      <c r="A93" s="60"/>
      <c r="B93" s="23" t="s">
        <v>112</v>
      </c>
      <c r="C93" s="22" t="s">
        <v>51</v>
      </c>
      <c r="D93" s="22" t="s">
        <v>27</v>
      </c>
      <c r="E93" s="22" t="s">
        <v>117</v>
      </c>
      <c r="F93" s="22" t="s">
        <v>111</v>
      </c>
      <c r="G93" s="1"/>
    </row>
    <row r="94" spans="1:7" s="28" customFormat="1" ht="51" hidden="1">
      <c r="A94" s="60"/>
      <c r="B94" s="17" t="s">
        <v>160</v>
      </c>
      <c r="C94" s="22" t="s">
        <v>51</v>
      </c>
      <c r="D94" s="22" t="s">
        <v>27</v>
      </c>
      <c r="E94" s="22" t="s">
        <v>162</v>
      </c>
      <c r="F94" s="22"/>
      <c r="G94" s="1">
        <f>SUM(G95:G95)</f>
        <v>0</v>
      </c>
    </row>
    <row r="95" spans="1:7" s="28" customFormat="1" ht="38.25" hidden="1">
      <c r="A95" s="60"/>
      <c r="B95" s="23" t="s">
        <v>161</v>
      </c>
      <c r="C95" s="22" t="s">
        <v>51</v>
      </c>
      <c r="D95" s="22" t="s">
        <v>27</v>
      </c>
      <c r="E95" s="22" t="s">
        <v>162</v>
      </c>
      <c r="F95" s="22" t="s">
        <v>113</v>
      </c>
      <c r="G95" s="1"/>
    </row>
    <row r="96" spans="1:7" s="28" customFormat="1" ht="38.25" hidden="1">
      <c r="A96" s="60"/>
      <c r="B96" s="23" t="s">
        <v>112</v>
      </c>
      <c r="C96" s="22" t="s">
        <v>51</v>
      </c>
      <c r="D96" s="22" t="s">
        <v>27</v>
      </c>
      <c r="E96" s="22" t="s">
        <v>162</v>
      </c>
      <c r="F96" s="22" t="s">
        <v>111</v>
      </c>
      <c r="G96" s="1"/>
    </row>
    <row r="97" spans="1:7" s="28" customFormat="1" ht="38.25" hidden="1">
      <c r="A97" s="60"/>
      <c r="B97" s="17" t="s">
        <v>163</v>
      </c>
      <c r="C97" s="22" t="s">
        <v>51</v>
      </c>
      <c r="D97" s="22" t="s">
        <v>27</v>
      </c>
      <c r="E97" s="22" t="s">
        <v>164</v>
      </c>
      <c r="F97" s="22"/>
      <c r="G97" s="1">
        <f>SUM(G98:G98)</f>
        <v>0</v>
      </c>
    </row>
    <row r="98" spans="1:7" s="28" customFormat="1" ht="38.25" hidden="1">
      <c r="A98" s="60"/>
      <c r="B98" s="23" t="s">
        <v>161</v>
      </c>
      <c r="C98" s="22" t="s">
        <v>51</v>
      </c>
      <c r="D98" s="22" t="s">
        <v>27</v>
      </c>
      <c r="E98" s="22" t="s">
        <v>164</v>
      </c>
      <c r="F98" s="22" t="s">
        <v>113</v>
      </c>
      <c r="G98" s="1"/>
    </row>
    <row r="99" spans="1:7" s="28" customFormat="1" ht="38.25" hidden="1">
      <c r="A99" s="60"/>
      <c r="B99" s="23" t="s">
        <v>112</v>
      </c>
      <c r="C99" s="22" t="s">
        <v>51</v>
      </c>
      <c r="D99" s="22" t="s">
        <v>27</v>
      </c>
      <c r="E99" s="22" t="s">
        <v>164</v>
      </c>
      <c r="F99" s="22" t="s">
        <v>111</v>
      </c>
      <c r="G99" s="1"/>
    </row>
    <row r="100" spans="1:7" s="28" customFormat="1" ht="33.75" customHeight="1" hidden="1">
      <c r="A100" s="60"/>
      <c r="B100" s="23" t="s">
        <v>112</v>
      </c>
      <c r="C100" s="22" t="s">
        <v>51</v>
      </c>
      <c r="D100" s="22" t="s">
        <v>27</v>
      </c>
      <c r="E100" s="22" t="s">
        <v>117</v>
      </c>
      <c r="F100" s="22" t="s">
        <v>111</v>
      </c>
      <c r="G100" s="1">
        <v>3500</v>
      </c>
    </row>
    <row r="101" spans="1:7" s="28" customFormat="1" ht="12.75">
      <c r="A101" s="60"/>
      <c r="B101" s="29" t="s">
        <v>10</v>
      </c>
      <c r="C101" s="22" t="s">
        <v>51</v>
      </c>
      <c r="D101" s="22" t="s">
        <v>29</v>
      </c>
      <c r="E101" s="22"/>
      <c r="F101" s="22"/>
      <c r="G101" s="1">
        <f>G115</f>
        <v>100</v>
      </c>
    </row>
    <row r="102" spans="1:7" ht="12.75" hidden="1">
      <c r="A102" s="60"/>
      <c r="B102" s="17" t="s">
        <v>11</v>
      </c>
      <c r="C102" s="22" t="s">
        <v>51</v>
      </c>
      <c r="D102" s="22" t="s">
        <v>29</v>
      </c>
      <c r="E102" s="22" t="s">
        <v>52</v>
      </c>
      <c r="F102" s="22"/>
      <c r="G102" s="1">
        <f>G103</f>
        <v>0</v>
      </c>
    </row>
    <row r="103" spans="1:7" ht="25.5" hidden="1">
      <c r="A103" s="60"/>
      <c r="B103" s="23" t="s">
        <v>77</v>
      </c>
      <c r="C103" s="22" t="s">
        <v>51</v>
      </c>
      <c r="D103" s="22" t="s">
        <v>29</v>
      </c>
      <c r="E103" s="22" t="s">
        <v>52</v>
      </c>
      <c r="F103" s="22" t="s">
        <v>78</v>
      </c>
      <c r="G103" s="1">
        <f>G104</f>
        <v>0</v>
      </c>
    </row>
    <row r="104" spans="1:7" ht="25.5" hidden="1">
      <c r="A104" s="60"/>
      <c r="B104" s="23" t="s">
        <v>81</v>
      </c>
      <c r="C104" s="22" t="s">
        <v>51</v>
      </c>
      <c r="D104" s="22" t="s">
        <v>29</v>
      </c>
      <c r="E104" s="22" t="s">
        <v>52</v>
      </c>
      <c r="F104" s="22" t="s">
        <v>82</v>
      </c>
      <c r="G104" s="1"/>
    </row>
    <row r="105" spans="1:7" ht="12.75" hidden="1">
      <c r="A105" s="60"/>
      <c r="B105" s="23" t="s">
        <v>11</v>
      </c>
      <c r="C105" s="22" t="s">
        <v>51</v>
      </c>
      <c r="D105" s="22" t="s">
        <v>29</v>
      </c>
      <c r="E105" s="22" t="s">
        <v>52</v>
      </c>
      <c r="F105" s="22"/>
      <c r="G105" s="1"/>
    </row>
    <row r="106" spans="1:7" ht="12.75" hidden="1">
      <c r="A106" s="60"/>
      <c r="B106" s="23"/>
      <c r="C106" s="22"/>
      <c r="D106" s="22"/>
      <c r="E106" s="22"/>
      <c r="F106" s="22"/>
      <c r="G106" s="1"/>
    </row>
    <row r="107" spans="1:7" ht="12.75" hidden="1">
      <c r="A107" s="60"/>
      <c r="B107" s="23"/>
      <c r="C107" s="22"/>
      <c r="D107" s="22"/>
      <c r="E107" s="22"/>
      <c r="F107" s="22"/>
      <c r="G107" s="1"/>
    </row>
    <row r="108" spans="1:7" ht="14.25" hidden="1">
      <c r="A108" s="60"/>
      <c r="B108" s="30" t="s">
        <v>144</v>
      </c>
      <c r="C108" s="22" t="s">
        <v>51</v>
      </c>
      <c r="D108" s="22" t="s">
        <v>29</v>
      </c>
      <c r="E108" s="22" t="s">
        <v>145</v>
      </c>
      <c r="F108" s="22"/>
      <c r="G108" s="1">
        <f>G111</f>
        <v>500</v>
      </c>
    </row>
    <row r="109" spans="1:7" ht="25.5" hidden="1">
      <c r="A109" s="60"/>
      <c r="B109" s="23" t="s">
        <v>77</v>
      </c>
      <c r="C109" s="22" t="s">
        <v>51</v>
      </c>
      <c r="D109" s="22" t="s">
        <v>29</v>
      </c>
      <c r="E109" s="22" t="s">
        <v>145</v>
      </c>
      <c r="F109" s="22" t="s">
        <v>78</v>
      </c>
      <c r="G109" s="1"/>
    </row>
    <row r="110" spans="1:7" ht="25.5" hidden="1">
      <c r="A110" s="60"/>
      <c r="B110" s="23" t="s">
        <v>81</v>
      </c>
      <c r="C110" s="22" t="s">
        <v>51</v>
      </c>
      <c r="D110" s="22" t="s">
        <v>29</v>
      </c>
      <c r="E110" s="22" t="s">
        <v>145</v>
      </c>
      <c r="F110" s="22" t="s">
        <v>82</v>
      </c>
      <c r="G110" s="1"/>
    </row>
    <row r="111" spans="1:7" ht="51" hidden="1">
      <c r="A111" s="60"/>
      <c r="B111" s="27" t="s">
        <v>110</v>
      </c>
      <c r="C111" s="22" t="s">
        <v>51</v>
      </c>
      <c r="D111" s="22" t="s">
        <v>29</v>
      </c>
      <c r="E111" s="22" t="s">
        <v>145</v>
      </c>
      <c r="F111" s="22" t="s">
        <v>109</v>
      </c>
      <c r="G111" s="1">
        <v>500</v>
      </c>
    </row>
    <row r="112" spans="1:7" ht="51" hidden="1">
      <c r="A112" s="60"/>
      <c r="B112" s="27" t="s">
        <v>110</v>
      </c>
      <c r="C112" s="22" t="s">
        <v>51</v>
      </c>
      <c r="D112" s="22" t="s">
        <v>29</v>
      </c>
      <c r="E112" s="22" t="s">
        <v>145</v>
      </c>
      <c r="F112" s="22"/>
      <c r="G112" s="1"/>
    </row>
    <row r="113" spans="1:7" ht="26.25" customHeight="1">
      <c r="A113" s="60"/>
      <c r="B113" s="26" t="s">
        <v>135</v>
      </c>
      <c r="C113" s="31" t="s">
        <v>51</v>
      </c>
      <c r="D113" s="31" t="s">
        <v>29</v>
      </c>
      <c r="E113" s="31">
        <v>6000500</v>
      </c>
      <c r="F113" s="31"/>
      <c r="G113" s="1">
        <f>G114</f>
        <v>100</v>
      </c>
    </row>
    <row r="114" spans="1:7" ht="25.5">
      <c r="A114" s="60"/>
      <c r="B114" s="27" t="s">
        <v>77</v>
      </c>
      <c r="C114" s="31" t="s">
        <v>51</v>
      </c>
      <c r="D114" s="31" t="s">
        <v>29</v>
      </c>
      <c r="E114" s="31" t="s">
        <v>136</v>
      </c>
      <c r="F114" s="31" t="s">
        <v>78</v>
      </c>
      <c r="G114" s="1">
        <f>G115</f>
        <v>100</v>
      </c>
    </row>
    <row r="115" spans="1:7" ht="25.5">
      <c r="A115" s="60"/>
      <c r="B115" s="27" t="s">
        <v>81</v>
      </c>
      <c r="C115" s="31" t="s">
        <v>51</v>
      </c>
      <c r="D115" s="31" t="s">
        <v>29</v>
      </c>
      <c r="E115" s="31">
        <v>6000500</v>
      </c>
      <c r="F115" s="31" t="s">
        <v>82</v>
      </c>
      <c r="G115" s="1">
        <v>100</v>
      </c>
    </row>
    <row r="116" spans="1:7" ht="51" hidden="1">
      <c r="A116" s="60"/>
      <c r="B116" s="27" t="s">
        <v>110</v>
      </c>
      <c r="C116" s="31" t="s">
        <v>51</v>
      </c>
      <c r="D116" s="31" t="s">
        <v>29</v>
      </c>
      <c r="E116" s="31">
        <v>6000500</v>
      </c>
      <c r="F116" s="31" t="s">
        <v>109</v>
      </c>
      <c r="G116" s="1">
        <v>97</v>
      </c>
    </row>
    <row r="117" spans="1:7" ht="12.75">
      <c r="A117" s="32"/>
      <c r="B117" s="33" t="s">
        <v>189</v>
      </c>
      <c r="C117" s="31" t="s">
        <v>187</v>
      </c>
      <c r="D117" s="31"/>
      <c r="E117" s="31"/>
      <c r="F117" s="31"/>
      <c r="G117" s="1">
        <f>G120</f>
        <v>-500</v>
      </c>
    </row>
    <row r="118" spans="1:7" ht="12.75">
      <c r="A118" s="32"/>
      <c r="B118" s="33" t="s">
        <v>191</v>
      </c>
      <c r="C118" s="31" t="s">
        <v>187</v>
      </c>
      <c r="D118" s="31" t="s">
        <v>29</v>
      </c>
      <c r="E118" s="31"/>
      <c r="F118" s="31"/>
      <c r="G118" s="1">
        <v>-500</v>
      </c>
    </row>
    <row r="119" spans="1:7" ht="38.25">
      <c r="A119" s="32"/>
      <c r="B119" s="33" t="s">
        <v>190</v>
      </c>
      <c r="C119" s="31" t="s">
        <v>187</v>
      </c>
      <c r="D119" s="31" t="s">
        <v>29</v>
      </c>
      <c r="E119" s="31" t="s">
        <v>188</v>
      </c>
      <c r="F119" s="31"/>
      <c r="G119" s="1">
        <v>-500</v>
      </c>
    </row>
    <row r="120" spans="1:7" ht="25.5">
      <c r="A120" s="32"/>
      <c r="B120" s="27" t="s">
        <v>96</v>
      </c>
      <c r="C120" s="31" t="s">
        <v>187</v>
      </c>
      <c r="D120" s="31" t="s">
        <v>29</v>
      </c>
      <c r="E120" s="31" t="s">
        <v>188</v>
      </c>
      <c r="F120" s="31" t="s">
        <v>97</v>
      </c>
      <c r="G120" s="1">
        <v>-500</v>
      </c>
    </row>
    <row r="121" spans="1:7" ht="12.75">
      <c r="A121" s="32"/>
      <c r="B121" s="33" t="s">
        <v>175</v>
      </c>
      <c r="C121" s="31" t="s">
        <v>32</v>
      </c>
      <c r="D121" s="31"/>
      <c r="E121" s="31"/>
      <c r="F121" s="31"/>
      <c r="G121" s="1">
        <f>G122</f>
        <v>-7</v>
      </c>
    </row>
    <row r="122" spans="1:7" ht="12.75">
      <c r="A122" s="32"/>
      <c r="B122" s="27" t="s">
        <v>17</v>
      </c>
      <c r="C122" s="31" t="s">
        <v>32</v>
      </c>
      <c r="D122" s="31" t="s">
        <v>27</v>
      </c>
      <c r="E122" s="31"/>
      <c r="F122" s="31"/>
      <c r="G122" s="1">
        <v>-7</v>
      </c>
    </row>
    <row r="123" spans="1:7" ht="25.5">
      <c r="A123" s="32"/>
      <c r="B123" s="27" t="s">
        <v>176</v>
      </c>
      <c r="C123" s="31" t="s">
        <v>32</v>
      </c>
      <c r="D123" s="31" t="s">
        <v>27</v>
      </c>
      <c r="E123" s="31" t="s">
        <v>39</v>
      </c>
      <c r="F123" s="31"/>
      <c r="G123" s="1">
        <f>G124</f>
        <v>-7</v>
      </c>
    </row>
    <row r="124" spans="1:7" ht="25.5">
      <c r="A124" s="32"/>
      <c r="B124" s="27" t="s">
        <v>77</v>
      </c>
      <c r="C124" s="31" t="s">
        <v>32</v>
      </c>
      <c r="D124" s="31" t="s">
        <v>27</v>
      </c>
      <c r="E124" s="31" t="s">
        <v>39</v>
      </c>
      <c r="F124" s="31" t="s">
        <v>78</v>
      </c>
      <c r="G124" s="1">
        <v>-7</v>
      </c>
    </row>
    <row r="125" spans="1:7" ht="25.5">
      <c r="A125" s="32"/>
      <c r="B125" s="27" t="s">
        <v>81</v>
      </c>
      <c r="C125" s="31" t="s">
        <v>32</v>
      </c>
      <c r="D125" s="31" t="s">
        <v>27</v>
      </c>
      <c r="E125" s="31" t="s">
        <v>39</v>
      </c>
      <c r="F125" s="31" t="s">
        <v>82</v>
      </c>
      <c r="G125" s="1">
        <v>-7</v>
      </c>
    </row>
    <row r="126" spans="1:7" ht="38.25">
      <c r="A126" s="34">
        <v>730</v>
      </c>
      <c r="B126" s="17" t="s">
        <v>71</v>
      </c>
      <c r="C126" s="22"/>
      <c r="D126" s="22"/>
      <c r="E126" s="22"/>
      <c r="F126" s="22"/>
      <c r="G126" s="1">
        <f>G131+G132+G135</f>
        <v>-691.9</v>
      </c>
    </row>
    <row r="127" spans="1:7" ht="12.75">
      <c r="A127" s="34"/>
      <c r="B127" s="17" t="s">
        <v>0</v>
      </c>
      <c r="C127" s="22" t="s">
        <v>26</v>
      </c>
      <c r="D127" s="22"/>
      <c r="E127" s="22"/>
      <c r="F127" s="22"/>
      <c r="G127" s="1">
        <f>G128</f>
        <v>-691.9</v>
      </c>
    </row>
    <row r="128" spans="1:7" ht="51">
      <c r="A128" s="34"/>
      <c r="B128" s="23" t="s">
        <v>172</v>
      </c>
      <c r="C128" s="22" t="s">
        <v>26</v>
      </c>
      <c r="D128" s="22" t="s">
        <v>29</v>
      </c>
      <c r="E128" s="22"/>
      <c r="F128" s="22"/>
      <c r="G128" s="1">
        <f>G129</f>
        <v>-691.9</v>
      </c>
    </row>
    <row r="129" spans="1:7" ht="12.75">
      <c r="A129" s="34"/>
      <c r="B129" s="23" t="s">
        <v>2</v>
      </c>
      <c r="C129" s="22" t="s">
        <v>26</v>
      </c>
      <c r="D129" s="22" t="s">
        <v>29</v>
      </c>
      <c r="E129" s="22" t="s">
        <v>30</v>
      </c>
      <c r="F129" s="22"/>
      <c r="G129" s="1">
        <f>G130+G134</f>
        <v>-691.9</v>
      </c>
    </row>
    <row r="130" spans="1:7" ht="25.5">
      <c r="A130" s="34"/>
      <c r="B130" s="23" t="s">
        <v>77</v>
      </c>
      <c r="C130" s="22" t="s">
        <v>26</v>
      </c>
      <c r="D130" s="22" t="s">
        <v>29</v>
      </c>
      <c r="E130" s="22" t="s">
        <v>30</v>
      </c>
      <c r="F130" s="22" t="s">
        <v>78</v>
      </c>
      <c r="G130" s="1">
        <f>G131+G132</f>
        <v>65</v>
      </c>
    </row>
    <row r="131" spans="1:7" ht="38.25">
      <c r="A131" s="34"/>
      <c r="B131" s="23" t="s">
        <v>79</v>
      </c>
      <c r="C131" s="22" t="s">
        <v>26</v>
      </c>
      <c r="D131" s="22" t="s">
        <v>29</v>
      </c>
      <c r="E131" s="22" t="s">
        <v>30</v>
      </c>
      <c r="F131" s="22" t="s">
        <v>80</v>
      </c>
      <c r="G131" s="1">
        <v>-7.93</v>
      </c>
    </row>
    <row r="132" spans="1:7" ht="24" customHeight="1">
      <c r="A132" s="34"/>
      <c r="B132" s="23" t="s">
        <v>81</v>
      </c>
      <c r="C132" s="22" t="s">
        <v>26</v>
      </c>
      <c r="D132" s="22" t="s">
        <v>29</v>
      </c>
      <c r="E132" s="22" t="s">
        <v>30</v>
      </c>
      <c r="F132" s="22" t="s">
        <v>82</v>
      </c>
      <c r="G132" s="1">
        <v>72.93</v>
      </c>
    </row>
    <row r="133" spans="1:7" ht="12.75">
      <c r="A133" s="34"/>
      <c r="B133" s="23"/>
      <c r="C133" s="22" t="s">
        <v>26</v>
      </c>
      <c r="D133" s="22" t="s">
        <v>29</v>
      </c>
      <c r="E133" s="22"/>
      <c r="F133" s="22"/>
      <c r="G133" s="1"/>
    </row>
    <row r="134" spans="1:7" ht="25.5">
      <c r="A134" s="34"/>
      <c r="B134" s="23" t="s">
        <v>83</v>
      </c>
      <c r="C134" s="22" t="s">
        <v>26</v>
      </c>
      <c r="D134" s="22" t="s">
        <v>29</v>
      </c>
      <c r="E134" s="22" t="s">
        <v>182</v>
      </c>
      <c r="F134" s="22" t="s">
        <v>74</v>
      </c>
      <c r="G134" s="1">
        <v>-756.9</v>
      </c>
    </row>
    <row r="135" spans="1:7" ht="12.75">
      <c r="A135" s="34"/>
      <c r="B135" s="23" t="s">
        <v>75</v>
      </c>
      <c r="C135" s="22" t="s">
        <v>26</v>
      </c>
      <c r="D135" s="22" t="s">
        <v>29</v>
      </c>
      <c r="E135" s="22" t="s">
        <v>182</v>
      </c>
      <c r="F135" s="22" t="s">
        <v>76</v>
      </c>
      <c r="G135" s="1">
        <v>-756.9</v>
      </c>
    </row>
    <row r="136" spans="1:7" s="14" customFormat="1" ht="72" customHeight="1">
      <c r="A136" s="61">
        <v>758</v>
      </c>
      <c r="B136" s="35" t="s">
        <v>132</v>
      </c>
      <c r="C136" s="49"/>
      <c r="D136" s="49"/>
      <c r="E136" s="49"/>
      <c r="F136" s="49"/>
      <c r="G136" s="1">
        <f>G149</f>
        <v>0</v>
      </c>
    </row>
    <row r="137" spans="1:7" ht="0.75" customHeight="1">
      <c r="A137" s="62"/>
      <c r="B137" s="19" t="s">
        <v>12</v>
      </c>
      <c r="C137" s="55" t="s">
        <v>38</v>
      </c>
      <c r="D137" s="55"/>
      <c r="E137" s="55"/>
      <c r="F137" s="55"/>
      <c r="G137" s="20">
        <f>G138+G142</f>
        <v>0</v>
      </c>
    </row>
    <row r="138" spans="1:7" s="28" customFormat="1" ht="12.75" hidden="1">
      <c r="A138" s="62"/>
      <c r="B138" s="17" t="s">
        <v>13</v>
      </c>
      <c r="C138" s="22" t="s">
        <v>38</v>
      </c>
      <c r="D138" s="22" t="s">
        <v>27</v>
      </c>
      <c r="E138" s="22"/>
      <c r="F138" s="22"/>
      <c r="G138" s="1">
        <f>SUM(G139)</f>
        <v>0</v>
      </c>
    </row>
    <row r="139" spans="1:7" ht="25.5" hidden="1">
      <c r="A139" s="62"/>
      <c r="B139" s="17" t="s">
        <v>68</v>
      </c>
      <c r="C139" s="22" t="s">
        <v>38</v>
      </c>
      <c r="D139" s="22" t="s">
        <v>27</v>
      </c>
      <c r="E139" s="22" t="s">
        <v>41</v>
      </c>
      <c r="F139" s="22"/>
      <c r="G139" s="1">
        <f>SUM(G140)</f>
        <v>0</v>
      </c>
    </row>
    <row r="140" spans="1:7" ht="12.75" hidden="1">
      <c r="A140" s="62"/>
      <c r="B140" s="37" t="s">
        <v>100</v>
      </c>
      <c r="C140" s="22" t="s">
        <v>38</v>
      </c>
      <c r="D140" s="22" t="s">
        <v>27</v>
      </c>
      <c r="E140" s="22" t="s">
        <v>41</v>
      </c>
      <c r="F140" s="22" t="s">
        <v>101</v>
      </c>
      <c r="G140" s="1">
        <f>SUM(G141)</f>
        <v>0</v>
      </c>
    </row>
    <row r="141" spans="1:7" ht="51" hidden="1">
      <c r="A141" s="62"/>
      <c r="B141" s="37" t="s">
        <v>102</v>
      </c>
      <c r="C141" s="22" t="s">
        <v>38</v>
      </c>
      <c r="D141" s="22" t="s">
        <v>27</v>
      </c>
      <c r="E141" s="22" t="s">
        <v>41</v>
      </c>
      <c r="F141" s="22" t="s">
        <v>103</v>
      </c>
      <c r="G141" s="1"/>
    </row>
    <row r="142" spans="1:7" ht="13.5" customHeight="1" hidden="1">
      <c r="A142" s="62"/>
      <c r="B142" s="17" t="s">
        <v>57</v>
      </c>
      <c r="C142" s="22" t="s">
        <v>38</v>
      </c>
      <c r="D142" s="22" t="s">
        <v>27</v>
      </c>
      <c r="E142" s="22"/>
      <c r="F142" s="22"/>
      <c r="G142" s="1">
        <f>G143+G146</f>
        <v>0</v>
      </c>
    </row>
    <row r="143" spans="1:7" ht="38.25" hidden="1">
      <c r="A143" s="62"/>
      <c r="B143" s="17" t="s">
        <v>122</v>
      </c>
      <c r="C143" s="22" t="s">
        <v>38</v>
      </c>
      <c r="D143" s="22" t="s">
        <v>27</v>
      </c>
      <c r="E143" s="22" t="s">
        <v>120</v>
      </c>
      <c r="F143" s="22"/>
      <c r="G143" s="1">
        <f>SUM(G144)</f>
        <v>0</v>
      </c>
    </row>
    <row r="144" spans="1:7" ht="12.75" hidden="1">
      <c r="A144" s="62"/>
      <c r="B144" s="37" t="s">
        <v>100</v>
      </c>
      <c r="C144" s="22" t="s">
        <v>38</v>
      </c>
      <c r="D144" s="22" t="s">
        <v>27</v>
      </c>
      <c r="E144" s="22" t="s">
        <v>120</v>
      </c>
      <c r="F144" s="22" t="s">
        <v>101</v>
      </c>
      <c r="G144" s="1">
        <f>SUM(G145)</f>
        <v>0</v>
      </c>
    </row>
    <row r="145" spans="1:7" ht="51" hidden="1">
      <c r="A145" s="62"/>
      <c r="B145" s="37" t="s">
        <v>102</v>
      </c>
      <c r="C145" s="22" t="s">
        <v>38</v>
      </c>
      <c r="D145" s="22" t="s">
        <v>27</v>
      </c>
      <c r="E145" s="22" t="s">
        <v>120</v>
      </c>
      <c r="F145" s="22" t="s">
        <v>103</v>
      </c>
      <c r="G145" s="1"/>
    </row>
    <row r="146" spans="1:7" ht="38.25" hidden="1">
      <c r="A146" s="62"/>
      <c r="B146" s="17" t="s">
        <v>123</v>
      </c>
      <c r="C146" s="22" t="s">
        <v>38</v>
      </c>
      <c r="D146" s="22" t="s">
        <v>27</v>
      </c>
      <c r="E146" s="22" t="s">
        <v>121</v>
      </c>
      <c r="F146" s="22"/>
      <c r="G146" s="1">
        <f>SUM(G147)</f>
        <v>0</v>
      </c>
    </row>
    <row r="147" spans="1:7" ht="12" customHeight="1" hidden="1">
      <c r="A147" s="62"/>
      <c r="B147" s="37" t="s">
        <v>100</v>
      </c>
      <c r="C147" s="22" t="s">
        <v>38</v>
      </c>
      <c r="D147" s="22" t="s">
        <v>27</v>
      </c>
      <c r="E147" s="22" t="s">
        <v>121</v>
      </c>
      <c r="F147" s="22" t="s">
        <v>101</v>
      </c>
      <c r="G147" s="1">
        <f>SUM(G148)</f>
        <v>0</v>
      </c>
    </row>
    <row r="148" spans="1:7" ht="51" hidden="1">
      <c r="A148" s="62"/>
      <c r="B148" s="37" t="s">
        <v>102</v>
      </c>
      <c r="C148" s="22" t="s">
        <v>38</v>
      </c>
      <c r="D148" s="22" t="s">
        <v>27</v>
      </c>
      <c r="E148" s="22" t="s">
        <v>121</v>
      </c>
      <c r="F148" s="22" t="s">
        <v>103</v>
      </c>
      <c r="G148" s="1"/>
    </row>
    <row r="149" spans="1:7" s="28" customFormat="1" ht="18.75" customHeight="1">
      <c r="A149" s="62"/>
      <c r="B149" s="19" t="s">
        <v>19</v>
      </c>
      <c r="C149" s="55" t="s">
        <v>42</v>
      </c>
      <c r="D149" s="55"/>
      <c r="E149" s="55"/>
      <c r="F149" s="55"/>
      <c r="G149" s="20">
        <f>G150</f>
        <v>0</v>
      </c>
    </row>
    <row r="150" spans="1:7" ht="12" customHeight="1">
      <c r="A150" s="62"/>
      <c r="B150" s="17" t="s">
        <v>14</v>
      </c>
      <c r="C150" s="22" t="s">
        <v>42</v>
      </c>
      <c r="D150" s="22" t="s">
        <v>26</v>
      </c>
      <c r="E150" s="22"/>
      <c r="F150" s="22"/>
      <c r="G150" s="1">
        <f>G154+G157+G198</f>
        <v>0</v>
      </c>
    </row>
    <row r="151" spans="1:7" ht="54.75" customHeight="1" hidden="1">
      <c r="A151" s="62"/>
      <c r="B151" s="17" t="s">
        <v>118</v>
      </c>
      <c r="C151" s="22" t="s">
        <v>42</v>
      </c>
      <c r="D151" s="22" t="s">
        <v>26</v>
      </c>
      <c r="E151" s="22" t="s">
        <v>153</v>
      </c>
      <c r="F151" s="22"/>
      <c r="G151" s="1">
        <f>SUM(G152)</f>
        <v>0</v>
      </c>
    </row>
    <row r="152" spans="1:7" ht="12.75" hidden="1">
      <c r="A152" s="62"/>
      <c r="B152" s="37" t="s">
        <v>100</v>
      </c>
      <c r="C152" s="22" t="s">
        <v>42</v>
      </c>
      <c r="D152" s="22" t="s">
        <v>26</v>
      </c>
      <c r="E152" s="22" t="s">
        <v>153</v>
      </c>
      <c r="F152" s="22" t="s">
        <v>101</v>
      </c>
      <c r="G152" s="1">
        <f>SUM(G153)</f>
        <v>0</v>
      </c>
    </row>
    <row r="153" spans="1:7" ht="25.5" hidden="1">
      <c r="A153" s="62"/>
      <c r="B153" s="37" t="s">
        <v>104</v>
      </c>
      <c r="C153" s="22" t="s">
        <v>42</v>
      </c>
      <c r="D153" s="22" t="s">
        <v>26</v>
      </c>
      <c r="E153" s="22" t="s">
        <v>153</v>
      </c>
      <c r="F153" s="22" t="s">
        <v>105</v>
      </c>
      <c r="G153" s="1"/>
    </row>
    <row r="154" spans="1:7" ht="25.5">
      <c r="A154" s="62"/>
      <c r="B154" s="37" t="s">
        <v>77</v>
      </c>
      <c r="C154" s="22" t="s">
        <v>42</v>
      </c>
      <c r="D154" s="22" t="s">
        <v>26</v>
      </c>
      <c r="E154" s="22" t="s">
        <v>50</v>
      </c>
      <c r="F154" s="22" t="s">
        <v>78</v>
      </c>
      <c r="G154" s="1">
        <f>G156</f>
        <v>-111.795</v>
      </c>
    </row>
    <row r="155" spans="1:7" ht="12.75">
      <c r="A155" s="62"/>
      <c r="B155" s="37" t="s">
        <v>55</v>
      </c>
      <c r="C155" s="22"/>
      <c r="D155" s="22"/>
      <c r="E155" s="22"/>
      <c r="F155" s="22"/>
      <c r="G155" s="1"/>
    </row>
    <row r="156" spans="1:7" ht="51">
      <c r="A156" s="62"/>
      <c r="B156" s="37" t="s">
        <v>132</v>
      </c>
      <c r="C156" s="22" t="s">
        <v>42</v>
      </c>
      <c r="D156" s="22" t="s">
        <v>26</v>
      </c>
      <c r="E156" s="22" t="s">
        <v>50</v>
      </c>
      <c r="F156" s="22" t="s">
        <v>82</v>
      </c>
      <c r="G156" s="1">
        <v>-111.795</v>
      </c>
    </row>
    <row r="157" spans="1:7" ht="25.5">
      <c r="A157" s="62"/>
      <c r="B157" s="17" t="s">
        <v>54</v>
      </c>
      <c r="C157" s="22" t="s">
        <v>42</v>
      </c>
      <c r="D157" s="22" t="s">
        <v>26</v>
      </c>
      <c r="E157" s="22" t="s">
        <v>50</v>
      </c>
      <c r="F157" s="22"/>
      <c r="G157" s="1">
        <f>G158</f>
        <v>282.04600000000005</v>
      </c>
    </row>
    <row r="158" spans="1:7" ht="12.75">
      <c r="A158" s="62"/>
      <c r="B158" s="37" t="s">
        <v>100</v>
      </c>
      <c r="C158" s="38" t="s">
        <v>42</v>
      </c>
      <c r="D158" s="38" t="s">
        <v>26</v>
      </c>
      <c r="E158" s="38" t="s">
        <v>50</v>
      </c>
      <c r="F158" s="22" t="s">
        <v>101</v>
      </c>
      <c r="G158" s="1">
        <f>G162+G163+G164+G165+G182+G183</f>
        <v>282.04600000000005</v>
      </c>
    </row>
    <row r="159" spans="1:7" ht="51">
      <c r="A159" s="62"/>
      <c r="B159" s="37" t="s">
        <v>102</v>
      </c>
      <c r="C159" s="39" t="s">
        <v>42</v>
      </c>
      <c r="D159" s="39" t="s">
        <v>26</v>
      </c>
      <c r="E159" s="39" t="s">
        <v>50</v>
      </c>
      <c r="F159" s="22" t="s">
        <v>103</v>
      </c>
      <c r="G159" s="1">
        <f>G162+G164</f>
        <v>-1403.977</v>
      </c>
    </row>
    <row r="160" spans="1:7" ht="12.75">
      <c r="A160" s="62"/>
      <c r="B160" s="40" t="s">
        <v>55</v>
      </c>
      <c r="C160" s="22"/>
      <c r="D160" s="22"/>
      <c r="E160" s="22"/>
      <c r="F160" s="22"/>
      <c r="G160" s="1"/>
    </row>
    <row r="161" spans="1:7" ht="30" customHeight="1" hidden="1">
      <c r="A161" s="62"/>
      <c r="B161" s="41" t="s">
        <v>130</v>
      </c>
      <c r="C161" s="39" t="s">
        <v>42</v>
      </c>
      <c r="D161" s="39" t="s">
        <v>26</v>
      </c>
      <c r="E161" s="39" t="s">
        <v>50</v>
      </c>
      <c r="F161" s="22" t="s">
        <v>105</v>
      </c>
      <c r="G161" s="56"/>
    </row>
    <row r="162" spans="1:7" ht="30" customHeight="1">
      <c r="A162" s="62"/>
      <c r="B162" s="41" t="s">
        <v>174</v>
      </c>
      <c r="C162" s="39" t="s">
        <v>42</v>
      </c>
      <c r="D162" s="39" t="s">
        <v>26</v>
      </c>
      <c r="E162" s="39" t="s">
        <v>50</v>
      </c>
      <c r="F162" s="22" t="s">
        <v>103</v>
      </c>
      <c r="G162" s="56">
        <v>-103.977</v>
      </c>
    </row>
    <row r="163" spans="1:7" ht="30" customHeight="1">
      <c r="A163" s="62"/>
      <c r="B163" s="41" t="s">
        <v>174</v>
      </c>
      <c r="C163" s="39" t="s">
        <v>42</v>
      </c>
      <c r="D163" s="39" t="s">
        <v>26</v>
      </c>
      <c r="E163" s="39" t="s">
        <v>50</v>
      </c>
      <c r="F163" s="22" t="s">
        <v>105</v>
      </c>
      <c r="G163" s="56">
        <v>724.718</v>
      </c>
    </row>
    <row r="164" spans="1:7" ht="33" customHeight="1">
      <c r="A164" s="62"/>
      <c r="B164" s="40" t="s">
        <v>173</v>
      </c>
      <c r="C164" s="22" t="s">
        <v>42</v>
      </c>
      <c r="D164" s="22" t="s">
        <v>26</v>
      </c>
      <c r="E164" s="22" t="s">
        <v>50</v>
      </c>
      <c r="F164" s="22" t="s">
        <v>103</v>
      </c>
      <c r="G164" s="1">
        <v>-1300</v>
      </c>
    </row>
    <row r="165" spans="1:7" ht="24.75" customHeight="1">
      <c r="A165" s="62"/>
      <c r="B165" s="40" t="s">
        <v>173</v>
      </c>
      <c r="C165" s="22" t="s">
        <v>42</v>
      </c>
      <c r="D165" s="22" t="s">
        <v>26</v>
      </c>
      <c r="E165" s="22" t="s">
        <v>50</v>
      </c>
      <c r="F165" s="22" t="s">
        <v>105</v>
      </c>
      <c r="G165" s="1">
        <v>1300</v>
      </c>
    </row>
    <row r="166" spans="1:7" ht="25.5" hidden="1">
      <c r="A166" s="62"/>
      <c r="B166" s="40" t="s">
        <v>129</v>
      </c>
      <c r="C166" s="22" t="s">
        <v>42</v>
      </c>
      <c r="D166" s="22" t="s">
        <v>26</v>
      </c>
      <c r="E166" s="22" t="s">
        <v>50</v>
      </c>
      <c r="F166" s="22" t="s">
        <v>105</v>
      </c>
      <c r="G166" s="1"/>
    </row>
    <row r="167" spans="1:7" ht="63.75" hidden="1">
      <c r="A167" s="62"/>
      <c r="B167" s="42" t="s">
        <v>132</v>
      </c>
      <c r="C167" s="22" t="s">
        <v>42</v>
      </c>
      <c r="D167" s="22" t="s">
        <v>26</v>
      </c>
      <c r="E167" s="22" t="s">
        <v>50</v>
      </c>
      <c r="F167" s="22"/>
      <c r="G167" s="1">
        <f>SUM(G169:G176:G179)</f>
        <v>135.008</v>
      </c>
    </row>
    <row r="168" spans="1:7" ht="0" customHeight="1" hidden="1">
      <c r="A168" s="62"/>
      <c r="B168" s="42"/>
      <c r="C168" s="22"/>
      <c r="D168" s="22"/>
      <c r="E168" s="22"/>
      <c r="F168" s="22"/>
      <c r="G168" s="1"/>
    </row>
    <row r="169" spans="1:7" ht="25.5" hidden="1">
      <c r="A169" s="62"/>
      <c r="B169" s="23" t="s">
        <v>83</v>
      </c>
      <c r="C169" s="22" t="s">
        <v>42</v>
      </c>
      <c r="D169" s="22" t="s">
        <v>26</v>
      </c>
      <c r="E169" s="22" t="s">
        <v>50</v>
      </c>
      <c r="F169" s="22" t="s">
        <v>84</v>
      </c>
      <c r="G169" s="1">
        <f>SUM(G170+G174)</f>
        <v>0</v>
      </c>
    </row>
    <row r="170" spans="1:7" ht="12.75" hidden="1">
      <c r="A170" s="62"/>
      <c r="B170" s="23" t="s">
        <v>75</v>
      </c>
      <c r="C170" s="22" t="s">
        <v>42</v>
      </c>
      <c r="D170" s="22" t="s">
        <v>26</v>
      </c>
      <c r="E170" s="22" t="s">
        <v>50</v>
      </c>
      <c r="F170" s="22" t="s">
        <v>85</v>
      </c>
      <c r="G170" s="1">
        <f>SUM(G172:G173)</f>
        <v>0</v>
      </c>
    </row>
    <row r="171" spans="1:7" ht="12.75" hidden="1">
      <c r="A171" s="62"/>
      <c r="B171" s="40" t="s">
        <v>55</v>
      </c>
      <c r="C171" s="22"/>
      <c r="D171" s="22"/>
      <c r="E171" s="22"/>
      <c r="F171" s="22"/>
      <c r="G171" s="1"/>
    </row>
    <row r="172" spans="1:7" ht="63.75" hidden="1">
      <c r="A172" s="62"/>
      <c r="B172" s="42" t="s">
        <v>132</v>
      </c>
      <c r="C172" s="22" t="s">
        <v>42</v>
      </c>
      <c r="D172" s="22" t="s">
        <v>26</v>
      </c>
      <c r="E172" s="22" t="s">
        <v>50</v>
      </c>
      <c r="F172" s="22" t="s">
        <v>85</v>
      </c>
      <c r="G172" s="1"/>
    </row>
    <row r="173" spans="1:7" s="43" customFormat="1" ht="38.25" hidden="1">
      <c r="A173" s="62"/>
      <c r="B173" s="42" t="s">
        <v>56</v>
      </c>
      <c r="C173" s="46" t="s">
        <v>42</v>
      </c>
      <c r="D173" s="46" t="s">
        <v>26</v>
      </c>
      <c r="E173" s="46" t="s">
        <v>50</v>
      </c>
      <c r="F173" s="46" t="s">
        <v>85</v>
      </c>
      <c r="G173" s="1"/>
    </row>
    <row r="174" spans="1:7" ht="24.75" customHeight="1" hidden="1">
      <c r="A174" s="62"/>
      <c r="B174" s="23" t="s">
        <v>87</v>
      </c>
      <c r="C174" s="22" t="s">
        <v>42</v>
      </c>
      <c r="D174" s="22" t="s">
        <v>26</v>
      </c>
      <c r="E174" s="22" t="s">
        <v>50</v>
      </c>
      <c r="F174" s="22" t="s">
        <v>86</v>
      </c>
      <c r="G174" s="1"/>
    </row>
    <row r="175" spans="1:7" ht="12.75" hidden="1">
      <c r="A175" s="62"/>
      <c r="B175" s="40" t="s">
        <v>55</v>
      </c>
      <c r="C175" s="22"/>
      <c r="D175" s="22"/>
      <c r="E175" s="22"/>
      <c r="F175" s="22"/>
      <c r="G175" s="1"/>
    </row>
    <row r="176" spans="1:7" ht="63.75" hidden="1">
      <c r="A176" s="62"/>
      <c r="B176" s="42" t="s">
        <v>132</v>
      </c>
      <c r="C176" s="22" t="s">
        <v>42</v>
      </c>
      <c r="D176" s="22" t="s">
        <v>26</v>
      </c>
      <c r="E176" s="22" t="s">
        <v>50</v>
      </c>
      <c r="F176" s="22" t="s">
        <v>86</v>
      </c>
      <c r="G176" s="1">
        <v>135.008</v>
      </c>
    </row>
    <row r="177" spans="1:7" s="43" customFormat="1" ht="1.5" customHeight="1">
      <c r="A177" s="62"/>
      <c r="B177" s="42" t="s">
        <v>56</v>
      </c>
      <c r="C177" s="46" t="s">
        <v>42</v>
      </c>
      <c r="D177" s="46" t="s">
        <v>26</v>
      </c>
      <c r="E177" s="46" t="s">
        <v>50</v>
      </c>
      <c r="F177" s="46" t="s">
        <v>82</v>
      </c>
      <c r="G177" s="1"/>
    </row>
    <row r="178" spans="1:7" s="43" customFormat="1" ht="12.75" hidden="1">
      <c r="A178" s="62"/>
      <c r="B178" s="42" t="s">
        <v>154</v>
      </c>
      <c r="C178" s="46" t="s">
        <v>42</v>
      </c>
      <c r="D178" s="46" t="s">
        <v>26</v>
      </c>
      <c r="E178" s="46" t="s">
        <v>50</v>
      </c>
      <c r="F178" s="46" t="s">
        <v>82</v>
      </c>
      <c r="G178" s="1"/>
    </row>
    <row r="179" spans="1:7" s="43" customFormat="1" ht="38.25" hidden="1">
      <c r="A179" s="62"/>
      <c r="B179" s="42" t="s">
        <v>92</v>
      </c>
      <c r="C179" s="46" t="s">
        <v>42</v>
      </c>
      <c r="D179" s="46" t="s">
        <v>26</v>
      </c>
      <c r="E179" s="46" t="s">
        <v>50</v>
      </c>
      <c r="F179" s="46" t="s">
        <v>93</v>
      </c>
      <c r="G179" s="1">
        <f>SUM(G180:G181)</f>
        <v>0</v>
      </c>
    </row>
    <row r="180" spans="1:7" s="43" customFormat="1" ht="25.5" hidden="1">
      <c r="A180" s="62"/>
      <c r="B180" s="42" t="s">
        <v>94</v>
      </c>
      <c r="C180" s="46" t="s">
        <v>42</v>
      </c>
      <c r="D180" s="46" t="s">
        <v>26</v>
      </c>
      <c r="E180" s="46" t="s">
        <v>50</v>
      </c>
      <c r="F180" s="46" t="s">
        <v>95</v>
      </c>
      <c r="G180" s="1"/>
    </row>
    <row r="181" spans="1:7" s="43" customFormat="1" ht="25.5" hidden="1">
      <c r="A181" s="62"/>
      <c r="B181" s="42" t="s">
        <v>106</v>
      </c>
      <c r="C181" s="46" t="s">
        <v>42</v>
      </c>
      <c r="D181" s="46" t="s">
        <v>26</v>
      </c>
      <c r="E181" s="46" t="s">
        <v>50</v>
      </c>
      <c r="F181" s="46" t="s">
        <v>107</v>
      </c>
      <c r="G181" s="1"/>
    </row>
    <row r="182" spans="1:7" s="43" customFormat="1" ht="25.5">
      <c r="A182" s="62"/>
      <c r="B182" s="42" t="s">
        <v>185</v>
      </c>
      <c r="C182" s="46" t="s">
        <v>42</v>
      </c>
      <c r="D182" s="46" t="s">
        <v>26</v>
      </c>
      <c r="E182" s="46" t="s">
        <v>50</v>
      </c>
      <c r="F182" s="46" t="s">
        <v>105</v>
      </c>
      <c r="G182" s="1">
        <v>-14.295</v>
      </c>
    </row>
    <row r="183" spans="1:7" s="43" customFormat="1" ht="25.5">
      <c r="A183" s="62"/>
      <c r="B183" s="42" t="s">
        <v>186</v>
      </c>
      <c r="C183" s="46" t="s">
        <v>42</v>
      </c>
      <c r="D183" s="46" t="s">
        <v>26</v>
      </c>
      <c r="E183" s="46" t="s">
        <v>50</v>
      </c>
      <c r="F183" s="46" t="s">
        <v>105</v>
      </c>
      <c r="G183" s="1">
        <v>-324.4</v>
      </c>
    </row>
    <row r="184" spans="1:7" s="43" customFormat="1" ht="38.25" hidden="1">
      <c r="A184" s="62"/>
      <c r="B184" s="42" t="s">
        <v>92</v>
      </c>
      <c r="C184" s="46" t="s">
        <v>42</v>
      </c>
      <c r="D184" s="46" t="s">
        <v>26</v>
      </c>
      <c r="E184" s="46" t="s">
        <v>50</v>
      </c>
      <c r="F184" s="46" t="s">
        <v>93</v>
      </c>
      <c r="G184" s="1"/>
    </row>
    <row r="185" spans="1:7" s="43" customFormat="1" ht="25.5" hidden="1">
      <c r="A185" s="62"/>
      <c r="B185" s="42" t="s">
        <v>94</v>
      </c>
      <c r="C185" s="46" t="s">
        <v>42</v>
      </c>
      <c r="D185" s="46" t="s">
        <v>26</v>
      </c>
      <c r="E185" s="46" t="s">
        <v>50</v>
      </c>
      <c r="F185" s="46" t="s">
        <v>95</v>
      </c>
      <c r="G185" s="1"/>
    </row>
    <row r="186" spans="1:7" s="43" customFormat="1" ht="25.5" hidden="1">
      <c r="A186" s="62"/>
      <c r="B186" s="42" t="s">
        <v>106</v>
      </c>
      <c r="C186" s="46" t="s">
        <v>42</v>
      </c>
      <c r="D186" s="46" t="s">
        <v>26</v>
      </c>
      <c r="E186" s="46" t="s">
        <v>50</v>
      </c>
      <c r="F186" s="46" t="s">
        <v>107</v>
      </c>
      <c r="G186" s="1"/>
    </row>
    <row r="187" spans="1:7" s="43" customFormat="1" ht="12.75" hidden="1">
      <c r="A187" s="62"/>
      <c r="B187" s="42" t="s">
        <v>55</v>
      </c>
      <c r="C187" s="46"/>
      <c r="D187" s="46"/>
      <c r="E187" s="46"/>
      <c r="F187" s="46"/>
      <c r="G187" s="1"/>
    </row>
    <row r="188" spans="1:7" s="43" customFormat="1" ht="63.75" hidden="1">
      <c r="A188" s="62"/>
      <c r="B188" s="42" t="s">
        <v>132</v>
      </c>
      <c r="C188" s="46" t="s">
        <v>42</v>
      </c>
      <c r="D188" s="46" t="s">
        <v>26</v>
      </c>
      <c r="E188" s="46" t="s">
        <v>50</v>
      </c>
      <c r="F188" s="46"/>
      <c r="G188" s="1"/>
    </row>
    <row r="189" spans="1:7" s="43" customFormat="1" ht="38.25" hidden="1">
      <c r="A189" s="62"/>
      <c r="B189" s="42" t="s">
        <v>92</v>
      </c>
      <c r="C189" s="46" t="s">
        <v>42</v>
      </c>
      <c r="D189" s="46" t="s">
        <v>26</v>
      </c>
      <c r="E189" s="46" t="s">
        <v>50</v>
      </c>
      <c r="F189" s="46" t="s">
        <v>93</v>
      </c>
      <c r="G189" s="1"/>
    </row>
    <row r="190" spans="1:7" s="43" customFormat="1" ht="30" customHeight="1" hidden="1">
      <c r="A190" s="62"/>
      <c r="B190" s="42" t="s">
        <v>94</v>
      </c>
      <c r="C190" s="46" t="s">
        <v>42</v>
      </c>
      <c r="D190" s="46" t="s">
        <v>26</v>
      </c>
      <c r="E190" s="46" t="s">
        <v>50</v>
      </c>
      <c r="F190" s="46" t="s">
        <v>95</v>
      </c>
      <c r="G190" s="1"/>
    </row>
    <row r="191" spans="1:7" s="43" customFormat="1" ht="25.5" hidden="1">
      <c r="A191" s="62"/>
      <c r="B191" s="42" t="s">
        <v>106</v>
      </c>
      <c r="C191" s="46" t="s">
        <v>42</v>
      </c>
      <c r="D191" s="46" t="s">
        <v>26</v>
      </c>
      <c r="E191" s="46" t="s">
        <v>50</v>
      </c>
      <c r="F191" s="46" t="s">
        <v>107</v>
      </c>
      <c r="G191" s="1"/>
    </row>
    <row r="192" spans="1:7" ht="12.75" hidden="1">
      <c r="A192" s="62"/>
      <c r="B192" s="17" t="s">
        <v>15</v>
      </c>
      <c r="C192" s="22" t="s">
        <v>42</v>
      </c>
      <c r="D192" s="22" t="s">
        <v>26</v>
      </c>
      <c r="E192" s="22" t="s">
        <v>49</v>
      </c>
      <c r="F192" s="22"/>
      <c r="G192" s="1"/>
    </row>
    <row r="193" spans="1:7" ht="12" customHeight="1" hidden="1">
      <c r="A193" s="62"/>
      <c r="B193" s="37" t="s">
        <v>100</v>
      </c>
      <c r="C193" s="38" t="s">
        <v>42</v>
      </c>
      <c r="D193" s="38" t="s">
        <v>26</v>
      </c>
      <c r="E193" s="38" t="s">
        <v>49</v>
      </c>
      <c r="F193" s="22" t="s">
        <v>101</v>
      </c>
      <c r="G193" s="1"/>
    </row>
    <row r="194" spans="1:7" ht="51" hidden="1">
      <c r="A194" s="62"/>
      <c r="B194" s="37" t="s">
        <v>102</v>
      </c>
      <c r="C194" s="39" t="s">
        <v>42</v>
      </c>
      <c r="D194" s="39" t="s">
        <v>26</v>
      </c>
      <c r="E194" s="39" t="s">
        <v>49</v>
      </c>
      <c r="F194" s="22" t="s">
        <v>103</v>
      </c>
      <c r="G194" s="1"/>
    </row>
    <row r="195" spans="1:7" ht="12.75" hidden="1">
      <c r="A195" s="62"/>
      <c r="B195" s="40" t="s">
        <v>55</v>
      </c>
      <c r="C195" s="22"/>
      <c r="D195" s="22"/>
      <c r="E195" s="22"/>
      <c r="F195" s="22"/>
      <c r="G195" s="1"/>
    </row>
    <row r="196" spans="1:7" ht="25.5" hidden="1">
      <c r="A196" s="62"/>
      <c r="B196" s="40" t="s">
        <v>126</v>
      </c>
      <c r="C196" s="22" t="s">
        <v>42</v>
      </c>
      <c r="D196" s="22" t="s">
        <v>26</v>
      </c>
      <c r="E196" s="22" t="s">
        <v>49</v>
      </c>
      <c r="F196" s="22" t="s">
        <v>103</v>
      </c>
      <c r="G196" s="1"/>
    </row>
    <row r="197" spans="1:7" ht="38.25" hidden="1">
      <c r="A197" s="62"/>
      <c r="B197" s="40" t="s">
        <v>127</v>
      </c>
      <c r="C197" s="22" t="s">
        <v>42</v>
      </c>
      <c r="D197" s="22" t="s">
        <v>26</v>
      </c>
      <c r="E197" s="22" t="s">
        <v>49</v>
      </c>
      <c r="F197" s="22" t="s">
        <v>103</v>
      </c>
      <c r="G197" s="1"/>
    </row>
    <row r="198" spans="1:7" ht="12.75">
      <c r="A198" s="62"/>
      <c r="B198" s="40" t="s">
        <v>15</v>
      </c>
      <c r="C198" s="22" t="s">
        <v>42</v>
      </c>
      <c r="D198" s="22" t="s">
        <v>26</v>
      </c>
      <c r="E198" s="22" t="s">
        <v>49</v>
      </c>
      <c r="F198" s="22"/>
      <c r="G198" s="1">
        <f>G199</f>
        <v>-170.251</v>
      </c>
    </row>
    <row r="199" spans="1:7" ht="12.75">
      <c r="A199" s="62"/>
      <c r="B199" s="40" t="s">
        <v>100</v>
      </c>
      <c r="C199" s="22" t="s">
        <v>42</v>
      </c>
      <c r="D199" s="22" t="s">
        <v>26</v>
      </c>
      <c r="E199" s="22" t="s">
        <v>49</v>
      </c>
      <c r="F199" s="22" t="s">
        <v>101</v>
      </c>
      <c r="G199" s="1">
        <f>G200+G203+G204</f>
        <v>-170.251</v>
      </c>
    </row>
    <row r="200" spans="1:7" ht="51">
      <c r="A200" s="62"/>
      <c r="B200" s="37" t="s">
        <v>102</v>
      </c>
      <c r="C200" s="22" t="s">
        <v>42</v>
      </c>
      <c r="D200" s="22" t="s">
        <v>26</v>
      </c>
      <c r="E200" s="22" t="s">
        <v>49</v>
      </c>
      <c r="F200" s="22" t="s">
        <v>103</v>
      </c>
      <c r="G200" s="1">
        <f>G202</f>
        <v>-37</v>
      </c>
    </row>
    <row r="201" spans="1:7" ht="12.75">
      <c r="A201" s="62"/>
      <c r="B201" s="37" t="s">
        <v>55</v>
      </c>
      <c r="C201" s="22"/>
      <c r="D201" s="22"/>
      <c r="E201" s="22"/>
      <c r="F201" s="22"/>
      <c r="G201" s="1"/>
    </row>
    <row r="202" spans="1:7" ht="40.5" customHeight="1">
      <c r="A202" s="62"/>
      <c r="B202" s="40" t="s">
        <v>183</v>
      </c>
      <c r="C202" s="22" t="s">
        <v>42</v>
      </c>
      <c r="D202" s="22" t="s">
        <v>26</v>
      </c>
      <c r="E202" s="22" t="s">
        <v>49</v>
      </c>
      <c r="F202" s="22" t="s">
        <v>103</v>
      </c>
      <c r="G202" s="1">
        <v>-37</v>
      </c>
    </row>
    <row r="203" spans="1:7" ht="25.5" customHeight="1">
      <c r="A203" s="62"/>
      <c r="B203" s="40" t="s">
        <v>183</v>
      </c>
      <c r="C203" s="22" t="s">
        <v>42</v>
      </c>
      <c r="D203" s="22" t="s">
        <v>26</v>
      </c>
      <c r="E203" s="22" t="s">
        <v>49</v>
      </c>
      <c r="F203" s="22" t="s">
        <v>105</v>
      </c>
      <c r="G203" s="1">
        <v>37</v>
      </c>
    </row>
    <row r="204" spans="1:7" ht="25.5" customHeight="1">
      <c r="A204" s="62"/>
      <c r="B204" s="40" t="s">
        <v>184</v>
      </c>
      <c r="C204" s="22" t="s">
        <v>42</v>
      </c>
      <c r="D204" s="22" t="s">
        <v>26</v>
      </c>
      <c r="E204" s="22" t="s">
        <v>49</v>
      </c>
      <c r="F204" s="22" t="s">
        <v>105</v>
      </c>
      <c r="G204" s="1">
        <v>-170.251</v>
      </c>
    </row>
    <row r="205" spans="1:7" ht="17.25" customHeight="1" hidden="1">
      <c r="A205" s="62"/>
      <c r="B205" s="18" t="s">
        <v>69</v>
      </c>
      <c r="C205" s="22" t="s">
        <v>42</v>
      </c>
      <c r="D205" s="22" t="s">
        <v>26</v>
      </c>
      <c r="E205" s="22" t="s">
        <v>48</v>
      </c>
      <c r="F205" s="22"/>
      <c r="G205" s="1"/>
    </row>
    <row r="206" spans="1:7" s="14" customFormat="1" ht="25.5" customHeight="1" hidden="1">
      <c r="A206" s="62"/>
      <c r="B206" s="37" t="s">
        <v>100</v>
      </c>
      <c r="C206" s="38" t="s">
        <v>42</v>
      </c>
      <c r="D206" s="38" t="s">
        <v>26</v>
      </c>
      <c r="E206" s="38" t="s">
        <v>48</v>
      </c>
      <c r="F206" s="22" t="s">
        <v>101</v>
      </c>
      <c r="G206" s="1"/>
    </row>
    <row r="207" spans="1:7" s="14" customFormat="1" ht="53.25" customHeight="1" hidden="1">
      <c r="A207" s="62"/>
      <c r="B207" s="37" t="s">
        <v>102</v>
      </c>
      <c r="C207" s="39" t="s">
        <v>42</v>
      </c>
      <c r="D207" s="39" t="s">
        <v>26</v>
      </c>
      <c r="E207" s="39" t="s">
        <v>48</v>
      </c>
      <c r="F207" s="22" t="s">
        <v>103</v>
      </c>
      <c r="G207" s="1"/>
    </row>
    <row r="208" spans="1:7" s="14" customFormat="1" ht="12.75" hidden="1">
      <c r="A208" s="62"/>
      <c r="B208" s="40" t="s">
        <v>55</v>
      </c>
      <c r="C208" s="22"/>
      <c r="D208" s="22"/>
      <c r="E208" s="22"/>
      <c r="F208" s="22"/>
      <c r="G208" s="1"/>
    </row>
    <row r="209" spans="1:7" s="14" customFormat="1" ht="38.25" hidden="1">
      <c r="A209" s="62"/>
      <c r="B209" s="41" t="s">
        <v>128</v>
      </c>
      <c r="C209" s="22" t="s">
        <v>42</v>
      </c>
      <c r="D209" s="22" t="s">
        <v>26</v>
      </c>
      <c r="E209" s="22" t="s">
        <v>48</v>
      </c>
      <c r="F209" s="22" t="s">
        <v>103</v>
      </c>
      <c r="G209" s="1"/>
    </row>
    <row r="210" spans="1:7" s="14" customFormat="1" ht="12.75" hidden="1">
      <c r="A210" s="62"/>
      <c r="B210" s="40" t="s">
        <v>55</v>
      </c>
      <c r="C210" s="22"/>
      <c r="D210" s="22"/>
      <c r="E210" s="22"/>
      <c r="F210" s="22"/>
      <c r="G210" s="1"/>
    </row>
    <row r="211" spans="1:7" s="14" customFormat="1" ht="39" customHeight="1" hidden="1">
      <c r="A211" s="62"/>
      <c r="B211" s="41" t="s">
        <v>128</v>
      </c>
      <c r="C211" s="22" t="s">
        <v>42</v>
      </c>
      <c r="D211" s="22" t="s">
        <v>26</v>
      </c>
      <c r="E211" s="22" t="s">
        <v>48</v>
      </c>
      <c r="F211" s="22" t="s">
        <v>103</v>
      </c>
      <c r="G211" s="1"/>
    </row>
    <row r="212" spans="1:7" s="14" customFormat="1" ht="12.75" hidden="1">
      <c r="A212" s="62"/>
      <c r="B212" s="40" t="s">
        <v>55</v>
      </c>
      <c r="C212" s="22"/>
      <c r="D212" s="22"/>
      <c r="E212" s="22"/>
      <c r="F212" s="22"/>
      <c r="G212" s="1"/>
    </row>
    <row r="213" spans="1:7" s="14" customFormat="1" ht="54" customHeight="1" hidden="1">
      <c r="A213" s="62"/>
      <c r="B213" s="41" t="s">
        <v>147</v>
      </c>
      <c r="C213" s="22" t="s">
        <v>42</v>
      </c>
      <c r="D213" s="22" t="s">
        <v>26</v>
      </c>
      <c r="E213" s="22" t="s">
        <v>48</v>
      </c>
      <c r="F213" s="22" t="s">
        <v>105</v>
      </c>
      <c r="G213" s="1"/>
    </row>
    <row r="214" spans="1:7" s="14" customFormat="1" ht="91.5" customHeight="1" hidden="1">
      <c r="A214" s="62"/>
      <c r="B214" s="41" t="s">
        <v>150</v>
      </c>
      <c r="C214" s="22" t="s">
        <v>42</v>
      </c>
      <c r="D214" s="22" t="s">
        <v>26</v>
      </c>
      <c r="E214" s="22" t="s">
        <v>48</v>
      </c>
      <c r="F214" s="22" t="s">
        <v>105</v>
      </c>
      <c r="G214" s="1"/>
    </row>
    <row r="215" spans="1:7" s="14" customFormat="1" ht="54.75" customHeight="1" hidden="1">
      <c r="A215" s="62"/>
      <c r="B215" s="44" t="s">
        <v>155</v>
      </c>
      <c r="C215" s="22" t="s">
        <v>29</v>
      </c>
      <c r="D215" s="22" t="s">
        <v>156</v>
      </c>
      <c r="E215" s="22" t="s">
        <v>157</v>
      </c>
      <c r="F215" s="22" t="s">
        <v>105</v>
      </c>
      <c r="G215" s="1">
        <v>60</v>
      </c>
    </row>
    <row r="216" spans="1:7" s="14" customFormat="1" ht="28.5" customHeight="1" hidden="1">
      <c r="A216" s="62"/>
      <c r="B216" s="41" t="s">
        <v>104</v>
      </c>
      <c r="C216" s="22" t="s">
        <v>29</v>
      </c>
      <c r="D216" s="22" t="s">
        <v>156</v>
      </c>
      <c r="E216" s="22" t="s">
        <v>157</v>
      </c>
      <c r="F216" s="22" t="s">
        <v>105</v>
      </c>
      <c r="G216" s="1">
        <v>60</v>
      </c>
    </row>
    <row r="217" spans="1:7" s="14" customFormat="1" ht="57.75" customHeight="1" hidden="1">
      <c r="A217" s="62"/>
      <c r="B217" s="41" t="s">
        <v>102</v>
      </c>
      <c r="C217" s="22" t="s">
        <v>29</v>
      </c>
      <c r="D217" s="22" t="s">
        <v>156</v>
      </c>
      <c r="E217" s="22" t="s">
        <v>157</v>
      </c>
      <c r="F217" s="22"/>
      <c r="G217" s="1"/>
    </row>
    <row r="218" spans="1:7" s="14" customFormat="1" ht="15.75" customHeight="1" hidden="1">
      <c r="A218" s="62"/>
      <c r="B218" s="41" t="s">
        <v>55</v>
      </c>
      <c r="C218" s="22"/>
      <c r="D218" s="22"/>
      <c r="E218" s="22"/>
      <c r="F218" s="22"/>
      <c r="G218" s="1"/>
    </row>
    <row r="219" spans="1:7" s="14" customFormat="1" ht="39" customHeight="1" hidden="1">
      <c r="A219" s="62"/>
      <c r="B219" s="41" t="s">
        <v>128</v>
      </c>
      <c r="C219" s="22" t="s">
        <v>29</v>
      </c>
      <c r="D219" s="22" t="s">
        <v>156</v>
      </c>
      <c r="E219" s="22" t="s">
        <v>157</v>
      </c>
      <c r="F219" s="22" t="s">
        <v>105</v>
      </c>
      <c r="G219" s="1">
        <v>60</v>
      </c>
    </row>
    <row r="220" spans="1:7" ht="26.25" customHeight="1" hidden="1">
      <c r="A220" s="62"/>
      <c r="B220" s="17" t="s">
        <v>70</v>
      </c>
      <c r="C220" s="22" t="s">
        <v>42</v>
      </c>
      <c r="D220" s="22" t="s">
        <v>26</v>
      </c>
      <c r="E220" s="22" t="s">
        <v>47</v>
      </c>
      <c r="F220" s="22"/>
      <c r="G220" s="1">
        <f>SUM(G221)</f>
        <v>0</v>
      </c>
    </row>
    <row r="221" spans="1:7" ht="12.75" hidden="1">
      <c r="A221" s="62"/>
      <c r="B221" s="37" t="s">
        <v>100</v>
      </c>
      <c r="C221" s="38" t="s">
        <v>42</v>
      </c>
      <c r="D221" s="38" t="s">
        <v>26</v>
      </c>
      <c r="E221" s="38" t="s">
        <v>47</v>
      </c>
      <c r="F221" s="22" t="s">
        <v>101</v>
      </c>
      <c r="G221" s="1">
        <f>SUM(G222+G225)</f>
        <v>0</v>
      </c>
    </row>
    <row r="222" spans="1:7" ht="51" hidden="1">
      <c r="A222" s="62"/>
      <c r="B222" s="37" t="s">
        <v>102</v>
      </c>
      <c r="C222" s="39" t="s">
        <v>42</v>
      </c>
      <c r="D222" s="39" t="s">
        <v>26</v>
      </c>
      <c r="E222" s="39" t="s">
        <v>47</v>
      </c>
      <c r="F222" s="22" t="s">
        <v>103</v>
      </c>
      <c r="G222" s="1">
        <f>SUM(G224)</f>
        <v>0</v>
      </c>
    </row>
    <row r="223" spans="1:7" ht="12.75" hidden="1">
      <c r="A223" s="62"/>
      <c r="B223" s="40" t="s">
        <v>55</v>
      </c>
      <c r="C223" s="22"/>
      <c r="D223" s="22"/>
      <c r="E223" s="22"/>
      <c r="F223" s="22"/>
      <c r="G223" s="1"/>
    </row>
    <row r="224" spans="1:7" ht="12.75" hidden="1">
      <c r="A224" s="62"/>
      <c r="B224" s="40" t="s">
        <v>72</v>
      </c>
      <c r="C224" s="22" t="s">
        <v>42</v>
      </c>
      <c r="D224" s="22" t="s">
        <v>26</v>
      </c>
      <c r="E224" s="22" t="s">
        <v>47</v>
      </c>
      <c r="F224" s="22" t="s">
        <v>103</v>
      </c>
      <c r="G224" s="1"/>
    </row>
    <row r="225" spans="1:7" ht="25.5" hidden="1">
      <c r="A225" s="62"/>
      <c r="B225" s="37" t="s">
        <v>104</v>
      </c>
      <c r="C225" s="39" t="s">
        <v>42</v>
      </c>
      <c r="D225" s="39" t="s">
        <v>26</v>
      </c>
      <c r="E225" s="39" t="s">
        <v>47</v>
      </c>
      <c r="F225" s="22" t="s">
        <v>105</v>
      </c>
      <c r="G225" s="1">
        <f>SUM(G227)</f>
        <v>0</v>
      </c>
    </row>
    <row r="226" spans="1:7" ht="12.75" hidden="1">
      <c r="A226" s="62"/>
      <c r="B226" s="40" t="s">
        <v>55</v>
      </c>
      <c r="C226" s="22"/>
      <c r="D226" s="22"/>
      <c r="E226" s="22"/>
      <c r="F226" s="22"/>
      <c r="G226" s="1"/>
    </row>
    <row r="227" spans="1:7" ht="12.75" hidden="1">
      <c r="A227" s="62"/>
      <c r="B227" s="40" t="s">
        <v>72</v>
      </c>
      <c r="C227" s="22" t="s">
        <v>42</v>
      </c>
      <c r="D227" s="22" t="s">
        <v>26</v>
      </c>
      <c r="E227" s="22" t="s">
        <v>47</v>
      </c>
      <c r="F227" s="22" t="s">
        <v>105</v>
      </c>
      <c r="G227" s="1">
        <v>0</v>
      </c>
    </row>
    <row r="228" spans="1:7" ht="24.75" customHeight="1" hidden="1">
      <c r="A228" s="62"/>
      <c r="B228" s="17" t="s">
        <v>58</v>
      </c>
      <c r="C228" s="22" t="s">
        <v>42</v>
      </c>
      <c r="D228" s="22" t="s">
        <v>26</v>
      </c>
      <c r="E228" s="22" t="s">
        <v>46</v>
      </c>
      <c r="F228" s="22"/>
      <c r="G228" s="1">
        <f>SUM(G229)</f>
        <v>0</v>
      </c>
    </row>
    <row r="229" spans="1:7" ht="25.5" hidden="1">
      <c r="A229" s="62"/>
      <c r="B229" s="23" t="s">
        <v>77</v>
      </c>
      <c r="C229" s="22" t="s">
        <v>42</v>
      </c>
      <c r="D229" s="22" t="s">
        <v>26</v>
      </c>
      <c r="E229" s="22" t="s">
        <v>46</v>
      </c>
      <c r="F229" s="22" t="s">
        <v>78</v>
      </c>
      <c r="G229" s="1">
        <f>SUM(G230)</f>
        <v>0</v>
      </c>
    </row>
    <row r="230" spans="1:7" ht="25.5" hidden="1">
      <c r="A230" s="62"/>
      <c r="B230" s="23" t="s">
        <v>81</v>
      </c>
      <c r="C230" s="22" t="s">
        <v>42</v>
      </c>
      <c r="D230" s="22" t="s">
        <v>26</v>
      </c>
      <c r="E230" s="22" t="s">
        <v>46</v>
      </c>
      <c r="F230" s="22" t="s">
        <v>82</v>
      </c>
      <c r="G230" s="1"/>
    </row>
    <row r="231" spans="1:7" ht="88.5" customHeight="1" hidden="1">
      <c r="A231" s="62"/>
      <c r="B231" s="17" t="s">
        <v>148</v>
      </c>
      <c r="C231" s="22" t="s">
        <v>42</v>
      </c>
      <c r="D231" s="22" t="s">
        <v>26</v>
      </c>
      <c r="E231" s="22" t="s">
        <v>149</v>
      </c>
      <c r="F231" s="22"/>
      <c r="G231" s="1">
        <f>G232</f>
        <v>0</v>
      </c>
    </row>
    <row r="232" spans="1:7" ht="14.25" customHeight="1" hidden="1">
      <c r="A232" s="62"/>
      <c r="B232" s="37" t="s">
        <v>100</v>
      </c>
      <c r="C232" s="22" t="s">
        <v>42</v>
      </c>
      <c r="D232" s="22" t="s">
        <v>26</v>
      </c>
      <c r="E232" s="22" t="s">
        <v>149</v>
      </c>
      <c r="F232" s="22" t="s">
        <v>101</v>
      </c>
      <c r="G232" s="1">
        <f>G233</f>
        <v>0</v>
      </c>
    </row>
    <row r="233" spans="1:7" ht="25.5" hidden="1">
      <c r="A233" s="62"/>
      <c r="B233" s="37" t="s">
        <v>104</v>
      </c>
      <c r="C233" s="22" t="s">
        <v>42</v>
      </c>
      <c r="D233" s="22" t="s">
        <v>26</v>
      </c>
      <c r="E233" s="22" t="s">
        <v>149</v>
      </c>
      <c r="F233" s="22" t="s">
        <v>105</v>
      </c>
      <c r="G233" s="1"/>
    </row>
    <row r="234" spans="1:7" ht="51" hidden="1">
      <c r="A234" s="62"/>
      <c r="B234" s="17" t="s">
        <v>141</v>
      </c>
      <c r="C234" s="22" t="s">
        <v>42</v>
      </c>
      <c r="D234" s="22" t="s">
        <v>26</v>
      </c>
      <c r="E234" s="22" t="s">
        <v>119</v>
      </c>
      <c r="F234" s="22"/>
      <c r="G234" s="1">
        <f>SUM(G235)</f>
        <v>0</v>
      </c>
    </row>
    <row r="235" spans="1:7" ht="12.75" hidden="1">
      <c r="A235" s="62"/>
      <c r="B235" s="37" t="s">
        <v>100</v>
      </c>
      <c r="C235" s="22" t="s">
        <v>42</v>
      </c>
      <c r="D235" s="22" t="s">
        <v>26</v>
      </c>
      <c r="E235" s="22" t="s">
        <v>119</v>
      </c>
      <c r="F235" s="22" t="s">
        <v>101</v>
      </c>
      <c r="G235" s="1"/>
    </row>
    <row r="236" spans="1:7" ht="51" hidden="1">
      <c r="A236" s="62"/>
      <c r="B236" s="45" t="s">
        <v>102</v>
      </c>
      <c r="C236" s="46" t="s">
        <v>42</v>
      </c>
      <c r="D236" s="46" t="s">
        <v>26</v>
      </c>
      <c r="E236" s="46" t="s">
        <v>119</v>
      </c>
      <c r="F236" s="46" t="s">
        <v>103</v>
      </c>
      <c r="G236" s="1"/>
    </row>
    <row r="237" spans="1:7" ht="25.5" hidden="1">
      <c r="A237" s="62"/>
      <c r="B237" s="44" t="s">
        <v>159</v>
      </c>
      <c r="C237" s="22" t="s">
        <v>29</v>
      </c>
      <c r="D237" s="22"/>
      <c r="E237" s="22"/>
      <c r="F237" s="22"/>
      <c r="G237" s="1">
        <f>SUM(G238)</f>
        <v>0</v>
      </c>
    </row>
    <row r="238" spans="1:7" ht="12.75" hidden="1">
      <c r="A238" s="62"/>
      <c r="B238" s="37"/>
      <c r="C238" s="22" t="s">
        <v>29</v>
      </c>
      <c r="D238" s="22" t="s">
        <v>156</v>
      </c>
      <c r="E238" s="22"/>
      <c r="F238" s="22"/>
      <c r="G238" s="1">
        <f>SUM(G239)</f>
        <v>0</v>
      </c>
    </row>
    <row r="239" spans="1:7" ht="51" hidden="1">
      <c r="A239" s="62"/>
      <c r="B239" s="44" t="s">
        <v>155</v>
      </c>
      <c r="C239" s="22" t="s">
        <v>29</v>
      </c>
      <c r="D239" s="22" t="s">
        <v>156</v>
      </c>
      <c r="E239" s="22" t="s">
        <v>157</v>
      </c>
      <c r="F239" s="22" t="s">
        <v>105</v>
      </c>
      <c r="G239" s="1">
        <f>SUM(G241)</f>
        <v>0</v>
      </c>
    </row>
    <row r="240" spans="1:7" ht="25.5" hidden="1">
      <c r="A240" s="62"/>
      <c r="B240" s="41" t="s">
        <v>104</v>
      </c>
      <c r="C240" s="22" t="s">
        <v>29</v>
      </c>
      <c r="D240" s="22" t="s">
        <v>156</v>
      </c>
      <c r="E240" s="22" t="s">
        <v>157</v>
      </c>
      <c r="F240" s="22" t="s">
        <v>105</v>
      </c>
      <c r="G240" s="1">
        <f>SUM(G243)</f>
        <v>0</v>
      </c>
    </row>
    <row r="241" spans="1:7" ht="51" hidden="1">
      <c r="A241" s="62"/>
      <c r="B241" s="41" t="s">
        <v>102</v>
      </c>
      <c r="C241" s="22" t="s">
        <v>29</v>
      </c>
      <c r="D241" s="22" t="s">
        <v>156</v>
      </c>
      <c r="E241" s="22" t="s">
        <v>157</v>
      </c>
      <c r="F241" s="22"/>
      <c r="G241" s="1">
        <f>SUM(G243)</f>
        <v>0</v>
      </c>
    </row>
    <row r="242" spans="1:7" ht="12.75" hidden="1">
      <c r="A242" s="62"/>
      <c r="B242" s="41" t="s">
        <v>55</v>
      </c>
      <c r="C242" s="22"/>
      <c r="D242" s="22"/>
      <c r="E242" s="22"/>
      <c r="F242" s="22"/>
      <c r="G242" s="1"/>
    </row>
    <row r="243" spans="1:7" ht="40.5" customHeight="1" hidden="1">
      <c r="A243" s="62"/>
      <c r="B243" s="41" t="s">
        <v>128</v>
      </c>
      <c r="C243" s="22" t="s">
        <v>29</v>
      </c>
      <c r="D243" s="22" t="s">
        <v>156</v>
      </c>
      <c r="E243" s="22" t="s">
        <v>157</v>
      </c>
      <c r="F243" s="22" t="s">
        <v>105</v>
      </c>
      <c r="G243" s="1"/>
    </row>
    <row r="244" spans="1:7" ht="12.75" hidden="1">
      <c r="A244" s="62"/>
      <c r="B244" s="37"/>
      <c r="C244" s="22"/>
      <c r="D244" s="22"/>
      <c r="E244" s="22"/>
      <c r="F244" s="22"/>
      <c r="G244" s="1"/>
    </row>
    <row r="245" spans="1:7" ht="51" hidden="1">
      <c r="A245" s="62"/>
      <c r="B245" s="47" t="s">
        <v>102</v>
      </c>
      <c r="C245" s="48" t="s">
        <v>42</v>
      </c>
      <c r="D245" s="48" t="s">
        <v>26</v>
      </c>
      <c r="E245" s="48" t="s">
        <v>119</v>
      </c>
      <c r="F245" s="48" t="s">
        <v>103</v>
      </c>
      <c r="G245" s="1">
        <v>1000</v>
      </c>
    </row>
    <row r="246" spans="1:7" ht="1.5" customHeight="1" hidden="1">
      <c r="A246" s="36"/>
      <c r="B246" s="44" t="s">
        <v>155</v>
      </c>
      <c r="C246" s="22" t="s">
        <v>29</v>
      </c>
      <c r="D246" s="22" t="s">
        <v>156</v>
      </c>
      <c r="E246" s="22" t="s">
        <v>157</v>
      </c>
      <c r="F246" s="22" t="s">
        <v>105</v>
      </c>
      <c r="G246" s="1">
        <v>60</v>
      </c>
    </row>
    <row r="247" spans="1:7" ht="25.5" hidden="1">
      <c r="A247" s="36"/>
      <c r="B247" s="41" t="s">
        <v>104</v>
      </c>
      <c r="C247" s="22" t="s">
        <v>29</v>
      </c>
      <c r="D247" s="22" t="s">
        <v>156</v>
      </c>
      <c r="E247" s="22" t="s">
        <v>157</v>
      </c>
      <c r="F247" s="22" t="s">
        <v>105</v>
      </c>
      <c r="G247" s="1">
        <v>60</v>
      </c>
    </row>
    <row r="248" spans="1:7" ht="51" hidden="1">
      <c r="A248" s="36"/>
      <c r="B248" s="41" t="s">
        <v>102</v>
      </c>
      <c r="C248" s="22" t="s">
        <v>29</v>
      </c>
      <c r="D248" s="22" t="s">
        <v>156</v>
      </c>
      <c r="E248" s="22" t="s">
        <v>157</v>
      </c>
      <c r="F248" s="22"/>
      <c r="G248" s="1"/>
    </row>
    <row r="249" spans="1:7" ht="12.75" hidden="1">
      <c r="A249" s="36"/>
      <c r="B249" s="41" t="s">
        <v>55</v>
      </c>
      <c r="C249" s="22"/>
      <c r="D249" s="22"/>
      <c r="E249" s="22"/>
      <c r="F249" s="22"/>
      <c r="G249" s="1"/>
    </row>
    <row r="250" spans="1:7" ht="38.25" hidden="1">
      <c r="A250" s="36"/>
      <c r="B250" s="41" t="s">
        <v>128</v>
      </c>
      <c r="C250" s="22" t="s">
        <v>29</v>
      </c>
      <c r="D250" s="22" t="s">
        <v>156</v>
      </c>
      <c r="E250" s="22" t="s">
        <v>157</v>
      </c>
      <c r="F250" s="22" t="s">
        <v>105</v>
      </c>
      <c r="G250" s="1">
        <v>60</v>
      </c>
    </row>
    <row r="251" spans="1:7" ht="12.75" hidden="1">
      <c r="A251" s="36"/>
      <c r="B251" s="37"/>
      <c r="C251" s="22"/>
      <c r="D251" s="22"/>
      <c r="E251" s="22"/>
      <c r="F251" s="22"/>
      <c r="G251" s="1"/>
    </row>
    <row r="252" spans="1:7" ht="51">
      <c r="A252" s="60">
        <v>767</v>
      </c>
      <c r="B252" s="35" t="s">
        <v>137</v>
      </c>
      <c r="C252" s="49"/>
      <c r="D252" s="49"/>
      <c r="E252" s="49"/>
      <c r="F252" s="49"/>
      <c r="G252" s="1"/>
    </row>
    <row r="253" spans="1:7" ht="0.75" customHeight="1">
      <c r="A253" s="60"/>
      <c r="B253" s="19" t="s">
        <v>5</v>
      </c>
      <c r="C253" s="55" t="s">
        <v>31</v>
      </c>
      <c r="D253" s="55"/>
      <c r="E253" s="55"/>
      <c r="F253" s="55"/>
      <c r="G253" s="20">
        <f>G254</f>
        <v>0</v>
      </c>
    </row>
    <row r="254" spans="1:7" s="28" customFormat="1" ht="25.5" hidden="1">
      <c r="A254" s="60"/>
      <c r="B254" s="17" t="s">
        <v>6</v>
      </c>
      <c r="C254" s="22" t="s">
        <v>31</v>
      </c>
      <c r="D254" s="22" t="s">
        <v>43</v>
      </c>
      <c r="E254" s="22"/>
      <c r="F254" s="22"/>
      <c r="G254" s="1">
        <f>SUM(G255)</f>
        <v>0</v>
      </c>
    </row>
    <row r="255" spans="1:7" ht="36.75" customHeight="1" hidden="1">
      <c r="A255" s="60"/>
      <c r="B255" s="17" t="s">
        <v>133</v>
      </c>
      <c r="C255" s="22" t="s">
        <v>31</v>
      </c>
      <c r="D255" s="22" t="s">
        <v>43</v>
      </c>
      <c r="E255" s="22" t="s">
        <v>45</v>
      </c>
      <c r="F255" s="22"/>
      <c r="G255" s="1">
        <f>SUM(G256+G258+G260)</f>
        <v>0</v>
      </c>
    </row>
    <row r="256" spans="1:7" ht="1.5" customHeight="1" hidden="1">
      <c r="A256" s="60"/>
      <c r="B256" s="23" t="s">
        <v>83</v>
      </c>
      <c r="C256" s="22" t="s">
        <v>31</v>
      </c>
      <c r="D256" s="22" t="s">
        <v>43</v>
      </c>
      <c r="E256" s="22" t="s">
        <v>45</v>
      </c>
      <c r="F256" s="22" t="s">
        <v>84</v>
      </c>
      <c r="G256" s="1">
        <f>SUM(G257)</f>
        <v>0</v>
      </c>
    </row>
    <row r="257" spans="1:7" ht="12.75" hidden="1">
      <c r="A257" s="60"/>
      <c r="B257" s="23" t="s">
        <v>75</v>
      </c>
      <c r="C257" s="22" t="s">
        <v>31</v>
      </c>
      <c r="D257" s="22" t="s">
        <v>43</v>
      </c>
      <c r="E257" s="22" t="s">
        <v>45</v>
      </c>
      <c r="F257" s="22" t="s">
        <v>85</v>
      </c>
      <c r="G257" s="1"/>
    </row>
    <row r="258" spans="1:7" ht="25.5" hidden="1">
      <c r="A258" s="60"/>
      <c r="B258" s="23" t="s">
        <v>77</v>
      </c>
      <c r="C258" s="22" t="s">
        <v>31</v>
      </c>
      <c r="D258" s="22" t="s">
        <v>43</v>
      </c>
      <c r="E258" s="22" t="s">
        <v>45</v>
      </c>
      <c r="F258" s="22" t="s">
        <v>78</v>
      </c>
      <c r="G258" s="1">
        <f>SUM(G259:G259)</f>
        <v>0</v>
      </c>
    </row>
    <row r="259" spans="1:7" ht="25.5" hidden="1">
      <c r="A259" s="60"/>
      <c r="B259" s="23" t="s">
        <v>81</v>
      </c>
      <c r="C259" s="22" t="s">
        <v>31</v>
      </c>
      <c r="D259" s="22" t="s">
        <v>43</v>
      </c>
      <c r="E259" s="22" t="s">
        <v>45</v>
      </c>
      <c r="F259" s="22" t="s">
        <v>82</v>
      </c>
      <c r="G259" s="1"/>
    </row>
    <row r="260" spans="1:7" ht="38.25" hidden="1">
      <c r="A260" s="60"/>
      <c r="B260" s="23" t="s">
        <v>158</v>
      </c>
      <c r="C260" s="22" t="s">
        <v>31</v>
      </c>
      <c r="D260" s="22" t="s">
        <v>43</v>
      </c>
      <c r="E260" s="22" t="s">
        <v>45</v>
      </c>
      <c r="F260" s="22" t="s">
        <v>93</v>
      </c>
      <c r="G260" s="1">
        <f>SUM(G261:G261)</f>
        <v>0</v>
      </c>
    </row>
    <row r="261" spans="1:7" ht="25.5" hidden="1">
      <c r="A261" s="60"/>
      <c r="B261" s="23" t="s">
        <v>165</v>
      </c>
      <c r="C261" s="22" t="s">
        <v>31</v>
      </c>
      <c r="D261" s="22" t="s">
        <v>43</v>
      </c>
      <c r="E261" s="22" t="s">
        <v>45</v>
      </c>
      <c r="F261" s="22" t="s">
        <v>107</v>
      </c>
      <c r="G261" s="1"/>
    </row>
    <row r="262" spans="1:7" ht="19.5" customHeight="1">
      <c r="A262" s="60"/>
      <c r="B262" s="19" t="s">
        <v>18</v>
      </c>
      <c r="C262" s="55" t="s">
        <v>32</v>
      </c>
      <c r="D262" s="55"/>
      <c r="E262" s="55"/>
      <c r="F262" s="55"/>
      <c r="G262" s="20">
        <f>G263</f>
        <v>7</v>
      </c>
    </row>
    <row r="263" spans="1:7" ht="12.75">
      <c r="A263" s="60"/>
      <c r="B263" s="17" t="s">
        <v>17</v>
      </c>
      <c r="C263" s="22" t="s">
        <v>32</v>
      </c>
      <c r="D263" s="22" t="s">
        <v>27</v>
      </c>
      <c r="E263" s="22"/>
      <c r="F263" s="22"/>
      <c r="G263" s="1">
        <v>7</v>
      </c>
    </row>
    <row r="264" spans="1:7" ht="25.5">
      <c r="A264" s="60"/>
      <c r="B264" s="17" t="s">
        <v>16</v>
      </c>
      <c r="C264" s="22" t="s">
        <v>32</v>
      </c>
      <c r="D264" s="22" t="s">
        <v>27</v>
      </c>
      <c r="E264" s="22" t="s">
        <v>39</v>
      </c>
      <c r="F264" s="22"/>
      <c r="G264" s="1">
        <v>7</v>
      </c>
    </row>
    <row r="265" spans="1:7" ht="25.5">
      <c r="A265" s="60"/>
      <c r="B265" s="40" t="s">
        <v>77</v>
      </c>
      <c r="C265" s="22" t="s">
        <v>32</v>
      </c>
      <c r="D265" s="22" t="s">
        <v>27</v>
      </c>
      <c r="E265" s="22" t="s">
        <v>39</v>
      </c>
      <c r="F265" s="22" t="s">
        <v>78</v>
      </c>
      <c r="G265" s="1">
        <v>7</v>
      </c>
    </row>
    <row r="266" spans="1:7" ht="25.5">
      <c r="A266" s="60"/>
      <c r="B266" s="40" t="s">
        <v>81</v>
      </c>
      <c r="C266" s="22" t="s">
        <v>32</v>
      </c>
      <c r="D266" s="22" t="s">
        <v>27</v>
      </c>
      <c r="E266" s="22" t="s">
        <v>39</v>
      </c>
      <c r="F266" s="22" t="s">
        <v>82</v>
      </c>
      <c r="G266" s="1">
        <v>7</v>
      </c>
    </row>
    <row r="267" spans="1:7" ht="12.75">
      <c r="A267" s="60"/>
      <c r="B267" s="40" t="s">
        <v>55</v>
      </c>
      <c r="C267" s="22"/>
      <c r="D267" s="22"/>
      <c r="E267" s="22"/>
      <c r="F267" s="22"/>
      <c r="G267" s="1"/>
    </row>
    <row r="268" spans="1:7" ht="51">
      <c r="A268" s="60"/>
      <c r="B268" s="42" t="s">
        <v>137</v>
      </c>
      <c r="C268" s="22" t="s">
        <v>32</v>
      </c>
      <c r="D268" s="22" t="s">
        <v>27</v>
      </c>
      <c r="E268" s="22" t="s">
        <v>39</v>
      </c>
      <c r="F268" s="22" t="s">
        <v>82</v>
      </c>
      <c r="G268" s="1">
        <v>7</v>
      </c>
    </row>
    <row r="269" spans="1:7" ht="12.75" hidden="1">
      <c r="A269" s="60"/>
      <c r="B269" s="17" t="s">
        <v>64</v>
      </c>
      <c r="C269" s="22" t="s">
        <v>32</v>
      </c>
      <c r="D269" s="22" t="s">
        <v>29</v>
      </c>
      <c r="E269" s="22"/>
      <c r="F269" s="22"/>
      <c r="G269" s="1">
        <f>SUM(G270)</f>
        <v>0</v>
      </c>
    </row>
    <row r="270" spans="1:7" ht="25.5" hidden="1">
      <c r="A270" s="60"/>
      <c r="B270" s="17" t="s">
        <v>59</v>
      </c>
      <c r="C270" s="22" t="s">
        <v>32</v>
      </c>
      <c r="D270" s="22" t="s">
        <v>29</v>
      </c>
      <c r="E270" s="22" t="s">
        <v>44</v>
      </c>
      <c r="F270" s="22"/>
      <c r="G270" s="1">
        <f>SUM(G271)</f>
        <v>0</v>
      </c>
    </row>
    <row r="271" spans="1:7" ht="14.25" customHeight="1" hidden="1">
      <c r="A271" s="60"/>
      <c r="B271" s="37" t="s">
        <v>100</v>
      </c>
      <c r="C271" s="22" t="s">
        <v>32</v>
      </c>
      <c r="D271" s="22" t="s">
        <v>29</v>
      </c>
      <c r="E271" s="22" t="s">
        <v>44</v>
      </c>
      <c r="F271" s="22" t="s">
        <v>101</v>
      </c>
      <c r="G271" s="1">
        <f>SUM(G272+G276)</f>
        <v>0</v>
      </c>
    </row>
    <row r="272" spans="1:12" ht="50.25" customHeight="1" hidden="1">
      <c r="A272" s="60"/>
      <c r="B272" s="37" t="s">
        <v>102</v>
      </c>
      <c r="C272" s="22" t="s">
        <v>32</v>
      </c>
      <c r="D272" s="22" t="s">
        <v>29</v>
      </c>
      <c r="E272" s="22" t="s">
        <v>44</v>
      </c>
      <c r="F272" s="22" t="s">
        <v>103</v>
      </c>
      <c r="G272" s="1">
        <f>SUM(G274:G275)</f>
        <v>0</v>
      </c>
      <c r="L272" s="50"/>
    </row>
    <row r="273" spans="1:7" ht="12.75" hidden="1">
      <c r="A273" s="60"/>
      <c r="B273" s="40" t="s">
        <v>55</v>
      </c>
      <c r="C273" s="22"/>
      <c r="D273" s="22"/>
      <c r="E273" s="22"/>
      <c r="F273" s="22"/>
      <c r="G273" s="1"/>
    </row>
    <row r="274" spans="1:7" ht="24" customHeight="1" hidden="1">
      <c r="A274" s="60"/>
      <c r="B274" s="40" t="s">
        <v>138</v>
      </c>
      <c r="C274" s="22" t="s">
        <v>32</v>
      </c>
      <c r="D274" s="22" t="s">
        <v>29</v>
      </c>
      <c r="E274" s="22" t="s">
        <v>44</v>
      </c>
      <c r="F274" s="22" t="s">
        <v>103</v>
      </c>
      <c r="G274" s="1"/>
    </row>
    <row r="275" spans="1:7" ht="42" customHeight="1" hidden="1">
      <c r="A275" s="60"/>
      <c r="B275" s="41" t="s">
        <v>139</v>
      </c>
      <c r="C275" s="22" t="s">
        <v>32</v>
      </c>
      <c r="D275" s="22" t="s">
        <v>29</v>
      </c>
      <c r="E275" s="22" t="s">
        <v>44</v>
      </c>
      <c r="F275" s="22" t="s">
        <v>103</v>
      </c>
      <c r="G275" s="1"/>
    </row>
    <row r="276" spans="1:7" ht="25.5" hidden="1">
      <c r="A276" s="60"/>
      <c r="B276" s="37" t="s">
        <v>104</v>
      </c>
      <c r="C276" s="22" t="s">
        <v>32</v>
      </c>
      <c r="D276" s="22" t="s">
        <v>29</v>
      </c>
      <c r="E276" s="22" t="s">
        <v>44</v>
      </c>
      <c r="F276" s="22" t="s">
        <v>105</v>
      </c>
      <c r="G276" s="1">
        <f>SUM(G278:G279)</f>
        <v>0</v>
      </c>
    </row>
    <row r="277" spans="1:7" ht="12.75" hidden="1">
      <c r="A277" s="60"/>
      <c r="B277" s="40" t="s">
        <v>55</v>
      </c>
      <c r="C277" s="22"/>
      <c r="D277" s="22"/>
      <c r="E277" s="22"/>
      <c r="F277" s="22"/>
      <c r="G277" s="1"/>
    </row>
    <row r="278" spans="1:7" ht="27.75" customHeight="1" hidden="1">
      <c r="A278" s="60"/>
      <c r="B278" s="40" t="s">
        <v>138</v>
      </c>
      <c r="C278" s="22" t="s">
        <v>32</v>
      </c>
      <c r="D278" s="22" t="s">
        <v>29</v>
      </c>
      <c r="E278" s="22" t="s">
        <v>44</v>
      </c>
      <c r="F278" s="22" t="s">
        <v>105</v>
      </c>
      <c r="G278" s="1"/>
    </row>
    <row r="279" spans="1:7" ht="42.75" customHeight="1" hidden="1">
      <c r="A279" s="60"/>
      <c r="B279" s="41" t="s">
        <v>139</v>
      </c>
      <c r="C279" s="22" t="s">
        <v>32</v>
      </c>
      <c r="D279" s="22" t="s">
        <v>29</v>
      </c>
      <c r="E279" s="22" t="s">
        <v>44</v>
      </c>
      <c r="F279" s="22" t="s">
        <v>105</v>
      </c>
      <c r="G279" s="1"/>
    </row>
    <row r="280" spans="1:7" ht="15.75" customHeight="1" hidden="1">
      <c r="A280" s="16"/>
      <c r="B280" s="41" t="s">
        <v>64</v>
      </c>
      <c r="C280" s="22" t="s">
        <v>32</v>
      </c>
      <c r="D280" s="22" t="s">
        <v>29</v>
      </c>
      <c r="E280" s="22"/>
      <c r="F280" s="22"/>
      <c r="G280" s="1"/>
    </row>
    <row r="281" spans="1:7" ht="30.75" customHeight="1" hidden="1">
      <c r="A281" s="16"/>
      <c r="B281" s="41" t="s">
        <v>59</v>
      </c>
      <c r="C281" s="22" t="s">
        <v>32</v>
      </c>
      <c r="D281" s="22" t="s">
        <v>29</v>
      </c>
      <c r="E281" s="22" t="s">
        <v>44</v>
      </c>
      <c r="F281" s="22"/>
      <c r="G281" s="1"/>
    </row>
    <row r="282" spans="1:7" ht="21" customHeight="1" hidden="1">
      <c r="A282" s="16"/>
      <c r="B282" s="41" t="s">
        <v>100</v>
      </c>
      <c r="C282" s="22" t="s">
        <v>32</v>
      </c>
      <c r="D282" s="22" t="s">
        <v>29</v>
      </c>
      <c r="E282" s="22" t="s">
        <v>44</v>
      </c>
      <c r="F282" s="22" t="s">
        <v>101</v>
      </c>
      <c r="G282" s="1"/>
    </row>
    <row r="283" spans="1:7" ht="42.75" customHeight="1" hidden="1">
      <c r="A283" s="16"/>
      <c r="B283" s="41" t="s">
        <v>102</v>
      </c>
      <c r="C283" s="22" t="s">
        <v>32</v>
      </c>
      <c r="D283" s="22" t="s">
        <v>29</v>
      </c>
      <c r="E283" s="22" t="s">
        <v>44</v>
      </c>
      <c r="F283" s="22" t="s">
        <v>103</v>
      </c>
      <c r="G283" s="1"/>
    </row>
    <row r="284" spans="1:7" ht="15.75" customHeight="1" hidden="1">
      <c r="A284" s="16"/>
      <c r="B284" s="41" t="s">
        <v>55</v>
      </c>
      <c r="C284" s="22"/>
      <c r="D284" s="22"/>
      <c r="E284" s="22"/>
      <c r="F284" s="22"/>
      <c r="G284" s="1"/>
    </row>
    <row r="285" spans="1:7" ht="31.5" customHeight="1" hidden="1">
      <c r="A285" s="16"/>
      <c r="B285" s="41" t="s">
        <v>138</v>
      </c>
      <c r="C285" s="22" t="s">
        <v>32</v>
      </c>
      <c r="D285" s="22" t="s">
        <v>29</v>
      </c>
      <c r="E285" s="22" t="s">
        <v>44</v>
      </c>
      <c r="F285" s="22" t="s">
        <v>103</v>
      </c>
      <c r="G285" s="1"/>
    </row>
    <row r="286" spans="1:7" ht="40.5" customHeight="1" hidden="1">
      <c r="A286" s="16"/>
      <c r="B286" s="41" t="s">
        <v>139</v>
      </c>
      <c r="C286" s="22" t="s">
        <v>32</v>
      </c>
      <c r="D286" s="22" t="s">
        <v>29</v>
      </c>
      <c r="E286" s="22" t="s">
        <v>44</v>
      </c>
      <c r="F286" s="22" t="s">
        <v>103</v>
      </c>
      <c r="G286" s="1"/>
    </row>
    <row r="287" spans="1:7" ht="29.25" customHeight="1" hidden="1">
      <c r="A287" s="16"/>
      <c r="B287" s="41" t="s">
        <v>104</v>
      </c>
      <c r="C287" s="22" t="s">
        <v>32</v>
      </c>
      <c r="D287" s="22" t="s">
        <v>29</v>
      </c>
      <c r="E287" s="22" t="s">
        <v>44</v>
      </c>
      <c r="F287" s="22" t="s">
        <v>105</v>
      </c>
      <c r="G287" s="1"/>
    </row>
    <row r="288" spans="1:7" ht="17.25" customHeight="1" hidden="1">
      <c r="A288" s="16"/>
      <c r="B288" s="41" t="s">
        <v>55</v>
      </c>
      <c r="C288" s="22"/>
      <c r="D288" s="22"/>
      <c r="E288" s="22"/>
      <c r="F288" s="22"/>
      <c r="G288" s="1"/>
    </row>
    <row r="289" spans="1:7" ht="28.5" customHeight="1" hidden="1">
      <c r="A289" s="16"/>
      <c r="B289" s="41" t="s">
        <v>138</v>
      </c>
      <c r="C289" s="22" t="s">
        <v>32</v>
      </c>
      <c r="D289" s="22" t="s">
        <v>29</v>
      </c>
      <c r="E289" s="22" t="s">
        <v>44</v>
      </c>
      <c r="F289" s="22" t="s">
        <v>105</v>
      </c>
      <c r="G289" s="1"/>
    </row>
    <row r="290" spans="1:7" s="11" customFormat="1" ht="18" customHeight="1">
      <c r="A290" s="51"/>
      <c r="B290" s="17" t="s">
        <v>40</v>
      </c>
      <c r="C290" s="22"/>
      <c r="D290" s="22"/>
      <c r="E290" s="22"/>
      <c r="F290" s="22"/>
      <c r="G290" s="1">
        <f>G10+G126+G149+G263</f>
        <v>-400</v>
      </c>
    </row>
    <row r="291" ht="12.75">
      <c r="G291" s="52"/>
    </row>
    <row r="292" ht="12.75">
      <c r="G292" s="52"/>
    </row>
    <row r="293" ht="12.75">
      <c r="G293" s="52"/>
    </row>
    <row r="294" ht="12.75">
      <c r="G294" s="52"/>
    </row>
    <row r="295" ht="12.75">
      <c r="G295" s="52"/>
    </row>
    <row r="296" ht="12.75">
      <c r="G296" s="52"/>
    </row>
    <row r="297" ht="12.75">
      <c r="G297" s="52"/>
    </row>
    <row r="298" ht="12.75">
      <c r="G298" s="52"/>
    </row>
    <row r="299" ht="12.75">
      <c r="G299" s="52"/>
    </row>
    <row r="300" ht="12.75">
      <c r="G300" s="52"/>
    </row>
    <row r="301" ht="12.75">
      <c r="G301" s="52"/>
    </row>
    <row r="302" ht="12.75">
      <c r="G302" s="52"/>
    </row>
    <row r="303" ht="12.75">
      <c r="G303" s="52"/>
    </row>
    <row r="304" ht="12.75">
      <c r="G304" s="52"/>
    </row>
    <row r="305" ht="12.75">
      <c r="G305" s="52"/>
    </row>
    <row r="306" ht="12.75">
      <c r="G306" s="52"/>
    </row>
    <row r="307" ht="12.75">
      <c r="G307" s="52"/>
    </row>
    <row r="308" ht="12.75">
      <c r="G308" s="52"/>
    </row>
    <row r="309" ht="12.75">
      <c r="G309" s="52"/>
    </row>
    <row r="310" ht="12.75">
      <c r="G310" s="52"/>
    </row>
    <row r="311" ht="12.75">
      <c r="G311" s="52"/>
    </row>
    <row r="312" ht="12.75">
      <c r="G312" s="52"/>
    </row>
    <row r="313" ht="12.75">
      <c r="G313" s="52"/>
    </row>
    <row r="314" ht="12.75">
      <c r="G314" s="52"/>
    </row>
    <row r="315" ht="12.75">
      <c r="G315" s="52"/>
    </row>
    <row r="316" ht="12.75">
      <c r="G316" s="52"/>
    </row>
    <row r="317" ht="12.75">
      <c r="G317" s="52"/>
    </row>
    <row r="318" ht="12.75">
      <c r="G318" s="52"/>
    </row>
    <row r="319" ht="12.75">
      <c r="G319" s="52"/>
    </row>
    <row r="320" ht="12.75">
      <c r="G320" s="52"/>
    </row>
    <row r="321" ht="12.75">
      <c r="G321" s="52"/>
    </row>
    <row r="322" ht="12.75">
      <c r="G322" s="52"/>
    </row>
    <row r="323" ht="12.75">
      <c r="G323" s="52"/>
    </row>
    <row r="324" ht="12.75">
      <c r="G324" s="52"/>
    </row>
    <row r="325" ht="12.75">
      <c r="G325" s="52"/>
    </row>
    <row r="326" ht="12.75">
      <c r="G326" s="52"/>
    </row>
    <row r="327" ht="12.75">
      <c r="G327" s="52"/>
    </row>
    <row r="328" ht="12.75">
      <c r="G328" s="52"/>
    </row>
    <row r="329" ht="12.75">
      <c r="G329" s="52"/>
    </row>
    <row r="330" ht="12.75">
      <c r="G330" s="52"/>
    </row>
    <row r="331" ht="12.75">
      <c r="G331" s="52"/>
    </row>
    <row r="332" ht="12.75">
      <c r="G332" s="52"/>
    </row>
    <row r="333" ht="12.75">
      <c r="G333" s="52"/>
    </row>
    <row r="334" ht="12.75">
      <c r="G334" s="52"/>
    </row>
    <row r="335" ht="12.75">
      <c r="G335" s="52"/>
    </row>
    <row r="336" ht="12.75">
      <c r="G336" s="52"/>
    </row>
    <row r="337" ht="12.75">
      <c r="G337" s="52"/>
    </row>
    <row r="338" ht="12.75">
      <c r="G338" s="52"/>
    </row>
    <row r="339" ht="12.75">
      <c r="G339" s="52"/>
    </row>
    <row r="340" ht="12.75">
      <c r="G340" s="52"/>
    </row>
    <row r="341" ht="12.75">
      <c r="G341" s="52"/>
    </row>
    <row r="342" ht="12.75">
      <c r="G342" s="52"/>
    </row>
    <row r="343" ht="12.75">
      <c r="G343" s="52"/>
    </row>
    <row r="344" ht="12.75">
      <c r="G344" s="52"/>
    </row>
    <row r="345" ht="12.75">
      <c r="G345" s="52"/>
    </row>
    <row r="346" ht="12.75">
      <c r="G346" s="52"/>
    </row>
    <row r="347" ht="12.75">
      <c r="G347" s="52"/>
    </row>
    <row r="348" ht="12.75">
      <c r="G348" s="52"/>
    </row>
    <row r="349" ht="12.75">
      <c r="G349" s="52"/>
    </row>
    <row r="350" ht="12.75">
      <c r="G350" s="52"/>
    </row>
    <row r="351" ht="12.75">
      <c r="G351" s="52"/>
    </row>
    <row r="352" ht="12.75">
      <c r="G352" s="52"/>
    </row>
    <row r="353" ht="12.75">
      <c r="G353" s="52"/>
    </row>
    <row r="354" ht="12.75">
      <c r="G354" s="52"/>
    </row>
    <row r="355" ht="12.75">
      <c r="G355" s="52"/>
    </row>
    <row r="356" ht="12.75">
      <c r="G356" s="52"/>
    </row>
    <row r="357" ht="12.75">
      <c r="G357" s="52"/>
    </row>
    <row r="358" ht="12.75">
      <c r="G358" s="52"/>
    </row>
    <row r="359" ht="12.75">
      <c r="G359" s="52"/>
    </row>
    <row r="360" ht="12.75">
      <c r="G360" s="52"/>
    </row>
    <row r="361" ht="12.75">
      <c r="G361" s="52"/>
    </row>
    <row r="362" ht="12.75">
      <c r="G362" s="52"/>
    </row>
    <row r="363" ht="12.75">
      <c r="G363" s="52"/>
    </row>
    <row r="364" ht="12.75">
      <c r="G364" s="52"/>
    </row>
    <row r="365" ht="12.75">
      <c r="G365" s="52"/>
    </row>
    <row r="366" ht="12.75">
      <c r="G366" s="52"/>
    </row>
    <row r="367" ht="12.75">
      <c r="G367" s="52"/>
    </row>
    <row r="368" ht="12.75">
      <c r="G368" s="52"/>
    </row>
    <row r="369" ht="12.75">
      <c r="G369" s="52"/>
    </row>
    <row r="370" ht="12.75">
      <c r="G370" s="52"/>
    </row>
    <row r="371" ht="12.75">
      <c r="G371" s="52"/>
    </row>
    <row r="372" ht="12.75">
      <c r="G372" s="52"/>
    </row>
    <row r="373" ht="12.75">
      <c r="G373" s="52"/>
    </row>
    <row r="374" ht="12.75">
      <c r="G374" s="52"/>
    </row>
    <row r="375" ht="12.75">
      <c r="G375" s="52"/>
    </row>
    <row r="376" ht="12.75">
      <c r="G376" s="52"/>
    </row>
    <row r="377" ht="12.75">
      <c r="G377" s="52"/>
    </row>
    <row r="378" ht="12.75">
      <c r="G378" s="52"/>
    </row>
    <row r="379" ht="12.75">
      <c r="G379" s="52"/>
    </row>
    <row r="380" ht="12.75">
      <c r="G380" s="52"/>
    </row>
    <row r="381" ht="12.75">
      <c r="G381" s="52"/>
    </row>
    <row r="382" ht="12.75">
      <c r="G382" s="52"/>
    </row>
    <row r="383" ht="12.75">
      <c r="G383" s="52"/>
    </row>
    <row r="384" ht="12.75">
      <c r="G384" s="52"/>
    </row>
    <row r="385" ht="12.75">
      <c r="G385" s="52"/>
    </row>
    <row r="386" ht="12.75">
      <c r="G386" s="52"/>
    </row>
    <row r="387" ht="12.75">
      <c r="G387" s="52"/>
    </row>
    <row r="388" ht="12.75">
      <c r="G388" s="52"/>
    </row>
    <row r="389" ht="12.75">
      <c r="G389" s="52"/>
    </row>
    <row r="390" ht="12.75">
      <c r="G390" s="52"/>
    </row>
    <row r="391" ht="12.75">
      <c r="G391" s="52"/>
    </row>
    <row r="392" ht="12.75">
      <c r="G392" s="52"/>
    </row>
    <row r="393" ht="12.75">
      <c r="G393" s="52"/>
    </row>
    <row r="394" ht="12.75">
      <c r="G394" s="52"/>
    </row>
    <row r="395" ht="12.75">
      <c r="G395" s="52"/>
    </row>
    <row r="396" ht="12.75">
      <c r="G396" s="52"/>
    </row>
    <row r="397" ht="12.75">
      <c r="G397" s="52"/>
    </row>
    <row r="398" ht="12.75">
      <c r="G398" s="52"/>
    </row>
    <row r="399" ht="12.75">
      <c r="G399" s="52"/>
    </row>
    <row r="400" ht="12.75">
      <c r="G400" s="52"/>
    </row>
    <row r="401" ht="12.75">
      <c r="G401" s="52"/>
    </row>
    <row r="402" ht="12.75">
      <c r="G402" s="52"/>
    </row>
    <row r="403" ht="12.75">
      <c r="G403" s="52"/>
    </row>
    <row r="404" ht="12.75">
      <c r="G404" s="52"/>
    </row>
    <row r="405" ht="12.75">
      <c r="G405" s="52"/>
    </row>
    <row r="406" ht="12.75">
      <c r="G406" s="52"/>
    </row>
    <row r="407" ht="12.75">
      <c r="G407" s="52"/>
    </row>
    <row r="408" ht="12.75">
      <c r="G408" s="52"/>
    </row>
    <row r="409" ht="12.75">
      <c r="G409" s="52"/>
    </row>
    <row r="410" ht="12.75">
      <c r="G410" s="52"/>
    </row>
    <row r="411" ht="12.75">
      <c r="G411" s="52"/>
    </row>
    <row r="412" ht="12.75">
      <c r="G412" s="52"/>
    </row>
    <row r="413" ht="12.75">
      <c r="G413" s="52"/>
    </row>
    <row r="414" ht="12.75">
      <c r="G414" s="52"/>
    </row>
    <row r="415" ht="12.75">
      <c r="G415" s="52"/>
    </row>
    <row r="416" ht="12.75">
      <c r="G416" s="52"/>
    </row>
    <row r="417" ht="12.75">
      <c r="G417" s="52"/>
    </row>
    <row r="418" ht="12.75">
      <c r="G418" s="52"/>
    </row>
    <row r="419" ht="12.75">
      <c r="G419" s="52"/>
    </row>
    <row r="420" ht="12.75">
      <c r="G420" s="52"/>
    </row>
    <row r="421" ht="12.75">
      <c r="G421" s="52"/>
    </row>
    <row r="422" ht="12.75">
      <c r="G422" s="52"/>
    </row>
    <row r="423" ht="12.75">
      <c r="G423" s="52"/>
    </row>
    <row r="424" ht="12.75">
      <c r="G424" s="52"/>
    </row>
    <row r="425" ht="12.75">
      <c r="G425" s="52"/>
    </row>
    <row r="426" ht="12.75">
      <c r="G426" s="52"/>
    </row>
    <row r="427" ht="12.75">
      <c r="G427" s="52"/>
    </row>
    <row r="428" ht="12.75">
      <c r="G428" s="52"/>
    </row>
    <row r="429" ht="12.75">
      <c r="G429" s="52"/>
    </row>
    <row r="430" ht="12.75">
      <c r="G430" s="52"/>
    </row>
    <row r="431" ht="12.75">
      <c r="G431" s="52"/>
    </row>
    <row r="432" ht="12.75">
      <c r="G432" s="52"/>
    </row>
    <row r="433" ht="12.75">
      <c r="G433" s="52"/>
    </row>
    <row r="434" ht="12.75">
      <c r="G434" s="52"/>
    </row>
    <row r="435" ht="12.75">
      <c r="G435" s="52"/>
    </row>
    <row r="436" ht="12.75">
      <c r="G436" s="52"/>
    </row>
    <row r="437" ht="12.75">
      <c r="G437" s="52"/>
    </row>
    <row r="438" ht="12.75">
      <c r="G438" s="52"/>
    </row>
    <row r="439" ht="12.75">
      <c r="G439" s="52"/>
    </row>
    <row r="440" ht="12.75">
      <c r="G440" s="52"/>
    </row>
    <row r="441" ht="12.75">
      <c r="G441" s="52"/>
    </row>
    <row r="442" ht="12.75">
      <c r="G442" s="52"/>
    </row>
    <row r="443" ht="12.75">
      <c r="G443" s="52"/>
    </row>
    <row r="444" ht="12.75">
      <c r="G444" s="52"/>
    </row>
    <row r="445" ht="12.75">
      <c r="G445" s="52"/>
    </row>
    <row r="446" ht="12.75">
      <c r="G446" s="52"/>
    </row>
    <row r="447" ht="12.75">
      <c r="G447" s="52"/>
    </row>
    <row r="448" ht="12.75">
      <c r="G448" s="52"/>
    </row>
    <row r="449" ht="12.75">
      <c r="G449" s="52"/>
    </row>
    <row r="450" ht="12.75">
      <c r="G450" s="52"/>
    </row>
    <row r="451" ht="12.75">
      <c r="G451" s="52"/>
    </row>
    <row r="452" ht="12.75">
      <c r="G452" s="52"/>
    </row>
    <row r="453" ht="12.75">
      <c r="G453" s="52"/>
    </row>
    <row r="454" ht="12.75">
      <c r="G454" s="52"/>
    </row>
    <row r="455" ht="12.75">
      <c r="G455" s="52"/>
    </row>
    <row r="456" ht="12.75">
      <c r="G456" s="52"/>
    </row>
    <row r="457" ht="12.75">
      <c r="G457" s="52"/>
    </row>
    <row r="458" ht="12.75">
      <c r="G458" s="52"/>
    </row>
    <row r="459" ht="12.75">
      <c r="G459" s="52"/>
    </row>
    <row r="460" ht="12.75">
      <c r="G460" s="52"/>
    </row>
    <row r="461" ht="12.75">
      <c r="G461" s="52"/>
    </row>
    <row r="462" ht="12.75">
      <c r="G462" s="52"/>
    </row>
    <row r="463" ht="12.75">
      <c r="G463" s="52"/>
    </row>
    <row r="464" ht="12.75">
      <c r="G464" s="52"/>
    </row>
    <row r="465" ht="12.75">
      <c r="G465" s="52"/>
    </row>
    <row r="466" ht="12.75">
      <c r="G466" s="52"/>
    </row>
    <row r="467" ht="12.75">
      <c r="G467" s="52"/>
    </row>
    <row r="468" ht="12.75">
      <c r="G468" s="52"/>
    </row>
    <row r="469" ht="12.75">
      <c r="G469" s="52"/>
    </row>
    <row r="470" ht="12.75">
      <c r="G470" s="52"/>
    </row>
    <row r="471" ht="12.75">
      <c r="G471" s="52"/>
    </row>
    <row r="472" ht="12.75">
      <c r="G472" s="52"/>
    </row>
    <row r="473" ht="12.75">
      <c r="G473" s="52"/>
    </row>
    <row r="474" ht="12.75">
      <c r="G474" s="52"/>
    </row>
    <row r="475" ht="12.75">
      <c r="G475" s="52"/>
    </row>
    <row r="476" ht="12.75">
      <c r="G476" s="52"/>
    </row>
    <row r="477" ht="12.75">
      <c r="G477" s="52"/>
    </row>
    <row r="478" ht="12.75">
      <c r="G478" s="52"/>
    </row>
    <row r="479" ht="12.75">
      <c r="G479" s="52"/>
    </row>
    <row r="480" ht="12.75">
      <c r="G480" s="52"/>
    </row>
    <row r="481" ht="12.75">
      <c r="G481" s="52"/>
    </row>
    <row r="482" ht="12.75">
      <c r="G482" s="52"/>
    </row>
    <row r="483" ht="12.75">
      <c r="G483" s="52"/>
    </row>
    <row r="484" ht="12.75">
      <c r="G484" s="52"/>
    </row>
    <row r="485" ht="12.75">
      <c r="G485" s="52"/>
    </row>
    <row r="486" ht="12.75">
      <c r="G486" s="52"/>
    </row>
    <row r="487" ht="12.75">
      <c r="G487" s="52"/>
    </row>
    <row r="488" ht="12.75">
      <c r="G488" s="52"/>
    </row>
    <row r="489" ht="12.75">
      <c r="G489" s="52"/>
    </row>
    <row r="490" ht="12.75">
      <c r="G490" s="52"/>
    </row>
    <row r="491" ht="12.75">
      <c r="G491" s="52"/>
    </row>
    <row r="492" ht="12.75">
      <c r="G492" s="52"/>
    </row>
    <row r="493" ht="12.75">
      <c r="G493" s="52"/>
    </row>
    <row r="494" ht="12.75">
      <c r="G494" s="52"/>
    </row>
    <row r="495" ht="12.75">
      <c r="G495" s="52"/>
    </row>
    <row r="496" ht="12.75">
      <c r="G496" s="52"/>
    </row>
    <row r="497" ht="12.75">
      <c r="G497" s="52"/>
    </row>
    <row r="498" ht="12.75">
      <c r="G498" s="52"/>
    </row>
    <row r="499" ht="12.75">
      <c r="G499" s="52"/>
    </row>
    <row r="500" ht="12.75">
      <c r="G500" s="52"/>
    </row>
    <row r="501" ht="12.75">
      <c r="G501" s="52"/>
    </row>
    <row r="502" ht="12.75">
      <c r="G502" s="52"/>
    </row>
    <row r="503" ht="12.75">
      <c r="G503" s="52"/>
    </row>
    <row r="504" ht="12.75">
      <c r="G504" s="52"/>
    </row>
    <row r="505" ht="12.75">
      <c r="G505" s="52"/>
    </row>
    <row r="506" ht="12.75">
      <c r="G506" s="52"/>
    </row>
    <row r="507" ht="12.75">
      <c r="G507" s="52"/>
    </row>
    <row r="508" ht="12.75">
      <c r="G508" s="52"/>
    </row>
    <row r="509" ht="12.75">
      <c r="G509" s="52"/>
    </row>
    <row r="510" ht="12.75">
      <c r="G510" s="52"/>
    </row>
    <row r="511" ht="12.75">
      <c r="G511" s="21"/>
    </row>
    <row r="512" ht="12.75">
      <c r="G512" s="21"/>
    </row>
    <row r="513" ht="12.75">
      <c r="G513" s="21"/>
    </row>
    <row r="514" ht="12.75">
      <c r="G514" s="21"/>
    </row>
    <row r="515" ht="12.75">
      <c r="G515" s="21"/>
    </row>
    <row r="516" ht="12.75">
      <c r="G516" s="21"/>
    </row>
    <row r="517" ht="12.75">
      <c r="G517" s="21"/>
    </row>
    <row r="518" ht="12.75">
      <c r="G518" s="21"/>
    </row>
    <row r="519" ht="12.75">
      <c r="G519" s="21"/>
    </row>
    <row r="520" ht="12.75">
      <c r="G520" s="21"/>
    </row>
    <row r="521" ht="12.75">
      <c r="G521" s="21"/>
    </row>
    <row r="522" ht="12.75">
      <c r="G522" s="21"/>
    </row>
    <row r="523" ht="12.75">
      <c r="G523" s="21"/>
    </row>
    <row r="524" ht="12.75">
      <c r="G524" s="21"/>
    </row>
    <row r="525" ht="12.75">
      <c r="G525" s="21"/>
    </row>
    <row r="526" ht="12.75">
      <c r="G526" s="21"/>
    </row>
    <row r="527" ht="12.75">
      <c r="G527" s="21"/>
    </row>
    <row r="528" ht="12.75">
      <c r="G528" s="21"/>
    </row>
    <row r="529" ht="12.75">
      <c r="G529" s="21"/>
    </row>
    <row r="530" ht="12.75">
      <c r="G530" s="21"/>
    </row>
    <row r="531" ht="12.75">
      <c r="G531" s="21"/>
    </row>
    <row r="532" ht="12.75">
      <c r="G532" s="21"/>
    </row>
    <row r="533" ht="12.75">
      <c r="G533" s="21"/>
    </row>
    <row r="534" ht="12.75">
      <c r="G534" s="21"/>
    </row>
    <row r="535" ht="12.75">
      <c r="G535" s="21"/>
    </row>
    <row r="536" ht="12.75">
      <c r="G536" s="21"/>
    </row>
    <row r="537" ht="12.75">
      <c r="G537" s="21"/>
    </row>
    <row r="538" ht="12.75">
      <c r="G538" s="21"/>
    </row>
    <row r="539" ht="12.75">
      <c r="G539" s="21"/>
    </row>
    <row r="540" ht="12.75">
      <c r="G540" s="21"/>
    </row>
    <row r="541" ht="12.75">
      <c r="G541" s="21"/>
    </row>
    <row r="542" ht="12.75">
      <c r="G542" s="21"/>
    </row>
    <row r="543" ht="12.75">
      <c r="G543" s="21"/>
    </row>
    <row r="544" ht="12.75">
      <c r="G544" s="21"/>
    </row>
    <row r="545" ht="12.75">
      <c r="G545" s="21"/>
    </row>
    <row r="546" ht="12.75">
      <c r="G546" s="21"/>
    </row>
    <row r="547" ht="12.75">
      <c r="G547" s="21"/>
    </row>
    <row r="548" ht="12.75">
      <c r="G548" s="21"/>
    </row>
    <row r="549" ht="12.75">
      <c r="G549" s="21"/>
    </row>
    <row r="550" ht="12.75">
      <c r="G550" s="21"/>
    </row>
    <row r="551" ht="12.75">
      <c r="G551" s="21"/>
    </row>
    <row r="552" ht="12.75">
      <c r="G552" s="21"/>
    </row>
    <row r="553" ht="12.75">
      <c r="G553" s="21"/>
    </row>
    <row r="554" ht="12.75">
      <c r="G554" s="21"/>
    </row>
    <row r="555" ht="12.75">
      <c r="G555" s="21"/>
    </row>
    <row r="556" ht="12.75">
      <c r="G556" s="21"/>
    </row>
    <row r="557" ht="12.75">
      <c r="G557" s="21"/>
    </row>
    <row r="558" ht="12.75">
      <c r="G558" s="21"/>
    </row>
    <row r="559" ht="12.75">
      <c r="G559" s="21"/>
    </row>
    <row r="560" ht="12.75">
      <c r="G560" s="21"/>
    </row>
    <row r="561" ht="12.75">
      <c r="G561" s="21"/>
    </row>
    <row r="562" ht="12.75">
      <c r="G562" s="21"/>
    </row>
    <row r="563" ht="12.75">
      <c r="G563" s="21"/>
    </row>
    <row r="564" ht="12.75">
      <c r="G564" s="21"/>
    </row>
    <row r="565" ht="12.75">
      <c r="G565" s="21"/>
    </row>
    <row r="566" ht="12.75">
      <c r="G566" s="21"/>
    </row>
    <row r="567" ht="12.75">
      <c r="G567" s="21"/>
    </row>
    <row r="568" ht="12.75">
      <c r="G568" s="21"/>
    </row>
    <row r="569" ht="12.75">
      <c r="G569" s="21"/>
    </row>
    <row r="570" ht="12.75">
      <c r="G570" s="21"/>
    </row>
    <row r="571" ht="12.75">
      <c r="G571" s="21"/>
    </row>
    <row r="572" ht="12.75">
      <c r="G572" s="21"/>
    </row>
    <row r="573" ht="12.75">
      <c r="G573" s="21"/>
    </row>
    <row r="574" ht="12.75">
      <c r="G574" s="21"/>
    </row>
    <row r="575" ht="12.75">
      <c r="G575" s="21"/>
    </row>
    <row r="576" ht="12.75">
      <c r="G576" s="21"/>
    </row>
    <row r="577" ht="12.75">
      <c r="G577" s="21"/>
    </row>
    <row r="578" ht="12.75">
      <c r="G578" s="21"/>
    </row>
    <row r="579" ht="12.75">
      <c r="G579" s="21"/>
    </row>
    <row r="580" ht="12.75">
      <c r="G580" s="21"/>
    </row>
    <row r="581" ht="12.75">
      <c r="G581" s="21"/>
    </row>
    <row r="582" ht="12.75">
      <c r="G582" s="21"/>
    </row>
    <row r="583" ht="12.75">
      <c r="G583" s="21"/>
    </row>
    <row r="584" ht="12.75">
      <c r="G584" s="21"/>
    </row>
    <row r="585" ht="12.75">
      <c r="G585" s="21"/>
    </row>
    <row r="586" ht="12.75">
      <c r="G586" s="21"/>
    </row>
    <row r="587" ht="12.75">
      <c r="G587" s="21"/>
    </row>
    <row r="588" ht="12.75">
      <c r="G588" s="21"/>
    </row>
    <row r="589" ht="12.75">
      <c r="G589" s="21"/>
    </row>
    <row r="590" ht="12.75">
      <c r="G590" s="21"/>
    </row>
    <row r="591" ht="12.75">
      <c r="G591" s="21"/>
    </row>
    <row r="592" ht="12.75">
      <c r="G592" s="21"/>
    </row>
    <row r="593" ht="12.75">
      <c r="G593" s="21"/>
    </row>
    <row r="594" ht="12.75">
      <c r="G594" s="21"/>
    </row>
    <row r="595" ht="12.75">
      <c r="G595" s="21"/>
    </row>
    <row r="596" ht="12.75">
      <c r="G596" s="21"/>
    </row>
    <row r="597" ht="12.75">
      <c r="G597" s="21"/>
    </row>
    <row r="598" ht="12.75">
      <c r="G598" s="21"/>
    </row>
    <row r="599" ht="12.75">
      <c r="G599" s="21"/>
    </row>
    <row r="600" ht="12.75">
      <c r="G600" s="21"/>
    </row>
    <row r="601" ht="12.75">
      <c r="G601" s="21"/>
    </row>
    <row r="602" ht="12.75">
      <c r="G602" s="21"/>
    </row>
    <row r="603" ht="12.75">
      <c r="G603" s="21"/>
    </row>
    <row r="604" ht="12.75">
      <c r="G604" s="21"/>
    </row>
    <row r="605" ht="12.75">
      <c r="G605" s="21"/>
    </row>
  </sheetData>
  <sheetProtection/>
  <mergeCells count="7">
    <mergeCell ref="C1:G1"/>
    <mergeCell ref="A6:G6"/>
    <mergeCell ref="A10:A116"/>
    <mergeCell ref="A252:A279"/>
    <mergeCell ref="A136:A245"/>
    <mergeCell ref="C4:G4"/>
    <mergeCell ref="E2:G3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2013-11-27T06:59:26Z</cp:lastPrinted>
  <dcterms:created xsi:type="dcterms:W3CDTF">1996-10-08T23:32:33Z</dcterms:created>
  <dcterms:modified xsi:type="dcterms:W3CDTF">2013-12-02T20:16:33Z</dcterms:modified>
  <cp:category/>
  <cp:version/>
  <cp:contentType/>
  <cp:contentStatus/>
</cp:coreProperties>
</file>